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HP\Desktop\Мониторинг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49" i="1" l="1"/>
  <c r="F239" i="1" l="1"/>
  <c r="G239" i="1"/>
  <c r="H239" i="1"/>
  <c r="I239" i="1"/>
  <c r="J239" i="1"/>
  <c r="F149" i="1" l="1"/>
  <c r="G149" i="1"/>
  <c r="I149" i="1"/>
  <c r="J149" i="1"/>
  <c r="F259" i="1" l="1"/>
  <c r="F13" i="1"/>
  <c r="F42" i="1"/>
  <c r="F62" i="1"/>
  <c r="F91" i="1"/>
  <c r="F120" i="1"/>
  <c r="F140" i="1"/>
  <c r="F159" i="1"/>
  <c r="F209" i="1"/>
  <c r="F357" i="1"/>
  <c r="F288" i="1"/>
  <c r="F318" i="1"/>
  <c r="F328" i="1"/>
  <c r="F338" i="1"/>
  <c r="F347" i="1"/>
  <c r="B201" i="1"/>
  <c r="A201" i="1"/>
  <c r="L398" i="1"/>
  <c r="J398" i="1"/>
  <c r="I398" i="1"/>
  <c r="H398" i="1"/>
  <c r="G398" i="1"/>
  <c r="F398" i="1"/>
  <c r="B389" i="1"/>
  <c r="A389" i="1"/>
  <c r="L388" i="1"/>
  <c r="J388" i="1"/>
  <c r="I388" i="1"/>
  <c r="H388" i="1"/>
  <c r="G388" i="1"/>
  <c r="F388" i="1"/>
  <c r="B379" i="1"/>
  <c r="A379" i="1"/>
  <c r="L378" i="1"/>
  <c r="J378" i="1"/>
  <c r="I378" i="1"/>
  <c r="H378" i="1"/>
  <c r="G378" i="1"/>
  <c r="F378" i="1"/>
  <c r="B369" i="1"/>
  <c r="A369" i="1"/>
  <c r="L368" i="1"/>
  <c r="L379" i="1" s="1"/>
  <c r="J368" i="1"/>
  <c r="J379" i="1" s="1"/>
  <c r="I368" i="1"/>
  <c r="H368" i="1"/>
  <c r="H379" i="1" s="1"/>
  <c r="G368" i="1"/>
  <c r="F368" i="1"/>
  <c r="F379" i="1" s="1"/>
  <c r="B358" i="1"/>
  <c r="A358" i="1"/>
  <c r="L357" i="1"/>
  <c r="J357" i="1"/>
  <c r="I357" i="1"/>
  <c r="H357" i="1"/>
  <c r="G357" i="1"/>
  <c r="B348" i="1"/>
  <c r="A348" i="1"/>
  <c r="L347" i="1"/>
  <c r="J347" i="1"/>
  <c r="I347" i="1"/>
  <c r="H347" i="1"/>
  <c r="G347" i="1"/>
  <c r="B339" i="1"/>
  <c r="A339" i="1"/>
  <c r="L338" i="1"/>
  <c r="J338" i="1"/>
  <c r="I338" i="1"/>
  <c r="H338" i="1"/>
  <c r="G338" i="1"/>
  <c r="B329" i="1"/>
  <c r="A329" i="1"/>
  <c r="L328" i="1"/>
  <c r="J328" i="1"/>
  <c r="I328" i="1"/>
  <c r="H328" i="1"/>
  <c r="G328" i="1"/>
  <c r="B319" i="1"/>
  <c r="A319" i="1"/>
  <c r="L318" i="1"/>
  <c r="J318" i="1"/>
  <c r="I318" i="1"/>
  <c r="H318" i="1"/>
  <c r="G318" i="1"/>
  <c r="B309" i="1"/>
  <c r="A309" i="1"/>
  <c r="L308" i="1"/>
  <c r="J308" i="1"/>
  <c r="I308" i="1"/>
  <c r="H308" i="1"/>
  <c r="G308" i="1"/>
  <c r="F308" i="1"/>
  <c r="B299" i="1"/>
  <c r="A299" i="1"/>
  <c r="L298" i="1"/>
  <c r="J298" i="1"/>
  <c r="I298" i="1"/>
  <c r="H298" i="1"/>
  <c r="G298" i="1"/>
  <c r="F298" i="1"/>
  <c r="B289" i="1"/>
  <c r="A289" i="1"/>
  <c r="L288" i="1"/>
  <c r="L299" i="1" s="1"/>
  <c r="J288" i="1"/>
  <c r="I288" i="1"/>
  <c r="I299" i="1" s="1"/>
  <c r="H288" i="1"/>
  <c r="G288" i="1"/>
  <c r="B280" i="1"/>
  <c r="A280" i="1"/>
  <c r="L279" i="1"/>
  <c r="J279" i="1"/>
  <c r="I279" i="1"/>
  <c r="H279" i="1"/>
  <c r="G279" i="1"/>
  <c r="F279" i="1"/>
  <c r="B270" i="1"/>
  <c r="A270" i="1"/>
  <c r="L269" i="1"/>
  <c r="L280" i="1" s="1"/>
  <c r="J269" i="1"/>
  <c r="I269" i="1"/>
  <c r="H269" i="1"/>
  <c r="G269" i="1"/>
  <c r="F269" i="1"/>
  <c r="B260" i="1"/>
  <c r="A260" i="1"/>
  <c r="L259" i="1"/>
  <c r="J259" i="1"/>
  <c r="I259" i="1"/>
  <c r="H259" i="1"/>
  <c r="G259" i="1"/>
  <c r="B250" i="1"/>
  <c r="A250" i="1"/>
  <c r="L249" i="1"/>
  <c r="J249" i="1"/>
  <c r="I249" i="1"/>
  <c r="H249" i="1"/>
  <c r="G249" i="1"/>
  <c r="F249" i="1"/>
  <c r="B240" i="1"/>
  <c r="A240" i="1"/>
  <c r="L239" i="1"/>
  <c r="B230" i="1"/>
  <c r="A230" i="1"/>
  <c r="L229" i="1"/>
  <c r="J229" i="1"/>
  <c r="I229" i="1"/>
  <c r="H229" i="1"/>
  <c r="G229" i="1"/>
  <c r="F229" i="1"/>
  <c r="B220" i="1"/>
  <c r="A220" i="1"/>
  <c r="L219" i="1"/>
  <c r="J219" i="1"/>
  <c r="I219" i="1"/>
  <c r="H219" i="1"/>
  <c r="G219" i="1"/>
  <c r="F219" i="1"/>
  <c r="B210" i="1"/>
  <c r="A210" i="1"/>
  <c r="L209" i="1"/>
  <c r="L220" i="1" s="1"/>
  <c r="J209" i="1"/>
  <c r="I209" i="1"/>
  <c r="H209" i="1"/>
  <c r="G209" i="1"/>
  <c r="B399" i="1"/>
  <c r="F319" i="1" l="1"/>
  <c r="F260" i="1"/>
  <c r="G379" i="1"/>
  <c r="I379" i="1"/>
  <c r="G299" i="1"/>
  <c r="J299" i="1"/>
  <c r="H299" i="1"/>
  <c r="G280" i="1"/>
  <c r="J280" i="1"/>
  <c r="I280" i="1"/>
  <c r="H280" i="1"/>
  <c r="F280" i="1"/>
  <c r="H240" i="1"/>
  <c r="J220" i="1"/>
  <c r="I220" i="1"/>
  <c r="H220" i="1"/>
  <c r="G220" i="1"/>
  <c r="F240" i="1"/>
  <c r="H339" i="1"/>
  <c r="J358" i="1"/>
  <c r="F220" i="1"/>
  <c r="F358" i="1"/>
  <c r="F299" i="1"/>
  <c r="F339" i="1"/>
  <c r="I240" i="1"/>
  <c r="G260" i="1"/>
  <c r="L260" i="1"/>
  <c r="I319" i="1"/>
  <c r="G358" i="1"/>
  <c r="L358" i="1"/>
  <c r="G240" i="1"/>
  <c r="L240" i="1"/>
  <c r="I358" i="1"/>
  <c r="G339" i="1"/>
  <c r="L339" i="1"/>
  <c r="I339" i="1"/>
  <c r="H319" i="1"/>
  <c r="H260" i="1"/>
  <c r="I260" i="1"/>
  <c r="J319" i="1"/>
  <c r="J339" i="1"/>
  <c r="J240" i="1"/>
  <c r="J260" i="1"/>
  <c r="G319" i="1"/>
  <c r="L319" i="1"/>
  <c r="H358" i="1"/>
  <c r="L200" i="1"/>
  <c r="J200" i="1"/>
  <c r="I200" i="1"/>
  <c r="H200" i="1"/>
  <c r="G200" i="1"/>
  <c r="F200" i="1"/>
  <c r="B191" i="1"/>
  <c r="A191" i="1"/>
  <c r="L190" i="1"/>
  <c r="J190" i="1"/>
  <c r="J201" i="1" s="1"/>
  <c r="I190" i="1"/>
  <c r="H190" i="1"/>
  <c r="G190" i="1"/>
  <c r="F190" i="1"/>
  <c r="B181" i="1"/>
  <c r="A181" i="1"/>
  <c r="L180" i="1"/>
  <c r="J180" i="1"/>
  <c r="I180" i="1"/>
  <c r="H180" i="1"/>
  <c r="G180" i="1"/>
  <c r="F180" i="1"/>
  <c r="B171" i="1"/>
  <c r="A171" i="1"/>
  <c r="L170" i="1"/>
  <c r="L181" i="1" s="1"/>
  <c r="J170" i="1"/>
  <c r="I170" i="1"/>
  <c r="I181" i="1" s="1"/>
  <c r="H170" i="1"/>
  <c r="G170" i="1"/>
  <c r="F170" i="1"/>
  <c r="F181" i="1" s="1"/>
  <c r="B160" i="1"/>
  <c r="A160" i="1"/>
  <c r="L159" i="1"/>
  <c r="J159" i="1"/>
  <c r="I159" i="1"/>
  <c r="H159" i="1"/>
  <c r="G159" i="1"/>
  <c r="B150" i="1"/>
  <c r="A150" i="1"/>
  <c r="L149" i="1"/>
  <c r="B141" i="1"/>
  <c r="A141" i="1"/>
  <c r="L140" i="1"/>
  <c r="J140" i="1"/>
  <c r="I140" i="1"/>
  <c r="H140" i="1"/>
  <c r="G140" i="1"/>
  <c r="B131" i="1"/>
  <c r="A131" i="1"/>
  <c r="L130" i="1"/>
  <c r="J130" i="1"/>
  <c r="I130" i="1"/>
  <c r="H130" i="1"/>
  <c r="G130" i="1"/>
  <c r="F130" i="1"/>
  <c r="F141" i="1" s="1"/>
  <c r="B121" i="1"/>
  <c r="A121" i="1"/>
  <c r="L120" i="1"/>
  <c r="J120" i="1"/>
  <c r="I120" i="1"/>
  <c r="H120" i="1"/>
  <c r="G120" i="1"/>
  <c r="B111" i="1"/>
  <c r="A111" i="1"/>
  <c r="L110" i="1"/>
  <c r="J110" i="1"/>
  <c r="I110" i="1"/>
  <c r="H110" i="1"/>
  <c r="G110" i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I91" i="1"/>
  <c r="H91" i="1"/>
  <c r="G91" i="1"/>
  <c r="F102" i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I72" i="1"/>
  <c r="H72" i="1"/>
  <c r="G72" i="1"/>
  <c r="G83" i="1" s="1"/>
  <c r="F72" i="1"/>
  <c r="B63" i="1"/>
  <c r="A63" i="1"/>
  <c r="L62" i="1"/>
  <c r="J62" i="1"/>
  <c r="I62" i="1"/>
  <c r="H62" i="1"/>
  <c r="G62" i="1"/>
  <c r="B53" i="1"/>
  <c r="A53" i="1"/>
  <c r="L52" i="1"/>
  <c r="J52" i="1"/>
  <c r="I52" i="1"/>
  <c r="H52" i="1"/>
  <c r="G52" i="1"/>
  <c r="F52" i="1"/>
  <c r="F63" i="1" s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F24" i="1" s="1"/>
  <c r="B14" i="1"/>
  <c r="A14" i="1"/>
  <c r="L13" i="1"/>
  <c r="L24" i="1" s="1"/>
  <c r="J13" i="1"/>
  <c r="J24" i="1" s="1"/>
  <c r="I13" i="1"/>
  <c r="H13" i="1"/>
  <c r="G13" i="1"/>
  <c r="G24" i="1" l="1"/>
  <c r="L399" i="1"/>
  <c r="L201" i="1"/>
  <c r="G201" i="1"/>
  <c r="I201" i="1"/>
  <c r="F201" i="1"/>
  <c r="H201" i="1"/>
  <c r="J83" i="1"/>
  <c r="I160" i="1"/>
  <c r="I63" i="1"/>
  <c r="G141" i="1"/>
  <c r="L141" i="1"/>
  <c r="G181" i="1"/>
  <c r="I83" i="1"/>
  <c r="H24" i="1"/>
  <c r="J181" i="1"/>
  <c r="H181" i="1"/>
  <c r="G121" i="1"/>
  <c r="L121" i="1"/>
  <c r="H141" i="1"/>
  <c r="J160" i="1"/>
  <c r="L63" i="1"/>
  <c r="G160" i="1"/>
  <c r="L160" i="1"/>
  <c r="I121" i="1"/>
  <c r="H160" i="1"/>
  <c r="F160" i="1"/>
  <c r="J141" i="1"/>
  <c r="I141" i="1"/>
  <c r="H121" i="1"/>
  <c r="J121" i="1"/>
  <c r="H102" i="1"/>
  <c r="G102" i="1"/>
  <c r="J102" i="1"/>
  <c r="I102" i="1"/>
  <c r="F83" i="1"/>
  <c r="H83" i="1"/>
  <c r="I43" i="1"/>
  <c r="L43" i="1"/>
  <c r="G63" i="1"/>
  <c r="H63" i="1"/>
  <c r="J63" i="1"/>
  <c r="H43" i="1"/>
  <c r="J43" i="1"/>
  <c r="G43" i="1"/>
  <c r="I24" i="1"/>
</calcChain>
</file>

<file path=xl/sharedStrings.xml><?xml version="1.0" encoding="utf-8"?>
<sst xmlns="http://schemas.openxmlformats.org/spreadsheetml/2006/main" count="513" uniqueCount="93">
  <si>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</si>
  <si>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</si>
  <si>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</si>
  <si>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</si>
  <si>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</si>
  <si>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</si>
  <si>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</si>
  <si>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</si>
  <si>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</si>
  <si>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</si>
  <si>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</si>
  <si>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</si>
  <si>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</si>
  <si>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</si>
  <si>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</si>
  <si>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</si>
  <si>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</si>
  <si>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</si>
  <si>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</si>
  <si>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</si>
  <si>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</si>
  <si>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</si>
  <si>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</si>
  <si>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</si>
  <si>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</si>
  <si>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</si>
  <si>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</si>
  <si>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</si>
  <si>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</si>
  <si>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</si>
  <si>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</si>
  <si>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</si>
  <si>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</si>
  <si>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</si>
  <si>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</si>
  <si>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</si>
  <si>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</si>
  <si>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</si>
  <si>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Какао с молоком</t>
  </si>
  <si>
    <t>Хлеб ржаной</t>
  </si>
  <si>
    <t>кисломол.</t>
  </si>
  <si>
    <t>Батон</t>
  </si>
  <si>
    <t>пром</t>
  </si>
  <si>
    <t>Чай с сахаром, лимоном</t>
  </si>
  <si>
    <t>Кофейный напиток на молоке</t>
  </si>
  <si>
    <t>Сок фруктовый (мультифрукт)</t>
  </si>
  <si>
    <t>Сок фруктовый вишневый</t>
  </si>
  <si>
    <t>Чай французский (ваниль)</t>
  </si>
  <si>
    <t>Запеканка творожная Школьная + молоко сгущенное</t>
  </si>
  <si>
    <t>Чай яблочный</t>
  </si>
  <si>
    <t>Чай вишневый</t>
  </si>
  <si>
    <t>Гуляш из свинины</t>
  </si>
  <si>
    <t>Биточки по-Братски</t>
  </si>
  <si>
    <t>Макароны отварные (рожки)  + огурец свежий в нарезке</t>
  </si>
  <si>
    <t>Мясо тушеное</t>
  </si>
  <si>
    <t xml:space="preserve">Каша пшенная молочная с маслом </t>
  </si>
  <si>
    <t xml:space="preserve">Каша ячневая молочная с маслом </t>
  </si>
  <si>
    <t xml:space="preserve">Котлета куриная в сырной панировке </t>
  </si>
  <si>
    <t>Каша геркулес молочная с маслом</t>
  </si>
  <si>
    <t>Ежики рыбные</t>
  </si>
  <si>
    <t>Птица тушеная в соусе (курица)</t>
  </si>
  <si>
    <t xml:space="preserve">Омлет с сыром, с маслом сливочным </t>
  </si>
  <si>
    <t>Котлета Московская</t>
  </si>
  <si>
    <t>Картофельное пюре + огурец свежий в нарезке</t>
  </si>
  <si>
    <t>Каша Дружба с маслом</t>
  </si>
  <si>
    <t xml:space="preserve">Каша рисовая молочная с маслом </t>
  </si>
  <si>
    <t>Котлета куриная Диетическая</t>
  </si>
  <si>
    <t>Печень тушеная в соусе молочном</t>
  </si>
  <si>
    <t>Котлета рубленная из мяса</t>
  </si>
  <si>
    <t>Шарики рыбные</t>
  </si>
  <si>
    <t>Биточки рыбные Сочные</t>
  </si>
  <si>
    <t>Картофельное пюре + горошек зеленый</t>
  </si>
  <si>
    <t>Яйцо вареное + мармелад трицветик + сыр в нарезке</t>
  </si>
  <si>
    <t>Хлеб пшеничный</t>
  </si>
  <si>
    <t xml:space="preserve">Каша гречневая рассыпчатая </t>
  </si>
  <si>
    <t>Омлет натуральный с маслом + сыр в нарезке</t>
  </si>
  <si>
    <t>Биточки  из печени с соусом</t>
  </si>
  <si>
    <t>Чай с сахаром с молоком</t>
  </si>
  <si>
    <t xml:space="preserve">Капуста тушеная  </t>
  </si>
  <si>
    <t xml:space="preserve">Макароны отварные (регатони) </t>
  </si>
  <si>
    <t>Запеканка творожная Школьная + соус ягодный</t>
  </si>
  <si>
    <t>Запеканка творожная с изюмом и повидлом + сыр в нарезке</t>
  </si>
  <si>
    <t xml:space="preserve">Рис припущенный  </t>
  </si>
  <si>
    <t xml:space="preserve">Картофель тушеный </t>
  </si>
  <si>
    <t xml:space="preserve">Макароны отварные (ракушка) </t>
  </si>
  <si>
    <t xml:space="preserve">Картофельное пюре </t>
  </si>
  <si>
    <t xml:space="preserve">Рис припущенный </t>
  </si>
  <si>
    <t>Чай фруктово-ягодный</t>
  </si>
  <si>
    <t>Котлета рыбная Капитанская</t>
  </si>
  <si>
    <t>Рис припущенный + горошек зеленый консервированный</t>
  </si>
  <si>
    <t>МБОУ "СОШ № 16"</t>
  </si>
  <si>
    <t>Директор  МБОУ " СОШ № 16"</t>
  </si>
  <si>
    <t>Гребенникова Е.И.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</si>
</sst>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0" fillId="0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1" xfId="0" applyFont="1" applyBorder="1"/>
    <xf numFmtId="0" fontId="1" fillId="2" borderId="2" xfId="0" applyFont="1" applyFill="1" applyBorder="1" applyProtection="1"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0"/>
  <sheetViews>
    <sheetView tabSelected="1" workbookViewId="0">
      <pane xSplit="4" ySplit="5" topLeftCell="E375" activePane="bottomRight" state="frozen"/>
      <selection pane="topRight" activeCell="E1" sqref="E1"/>
      <selection pane="bottomLeft" activeCell="A6" sqref="A6"/>
      <selection pane="bottomRight" activeCell="P3" sqref="P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0.285156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90</v>
      </c>
      <c r="D1" s="64"/>
      <c r="E1" s="64"/>
      <c r="F1" s="12" t="s">
        <v>16</v>
      </c>
      <c r="G1" s="2" t="s">
        <v>17</v>
      </c>
      <c r="H1" s="65" t="s">
        <v>91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92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51</v>
      </c>
      <c r="F6" s="40">
        <v>100</v>
      </c>
      <c r="G6" s="40">
        <v>11.07</v>
      </c>
      <c r="H6" s="40">
        <v>21.62</v>
      </c>
      <c r="I6" s="40">
        <v>4.57</v>
      </c>
      <c r="J6" s="40">
        <v>256.02</v>
      </c>
      <c r="K6" s="41">
        <v>91.01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77</v>
      </c>
      <c r="F8" s="43">
        <v>200</v>
      </c>
      <c r="G8" s="43">
        <v>1.55</v>
      </c>
      <c r="H8" s="43">
        <v>1.37</v>
      </c>
      <c r="I8" s="43">
        <v>20.37</v>
      </c>
      <c r="J8" s="43">
        <v>99.98</v>
      </c>
      <c r="K8" s="44">
        <v>349.01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</v>
      </c>
      <c r="H9" s="43">
        <v>1.1599999999999999</v>
      </c>
      <c r="I9" s="43">
        <v>20.56</v>
      </c>
      <c r="J9" s="43">
        <v>113.2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23</v>
      </c>
      <c r="E10" s="42" t="s">
        <v>39</v>
      </c>
      <c r="F10" s="43">
        <v>20</v>
      </c>
      <c r="G10" s="43">
        <v>1.32</v>
      </c>
      <c r="H10" s="43">
        <v>0.25</v>
      </c>
      <c r="I10" s="43">
        <v>6.69</v>
      </c>
      <c r="J10" s="43">
        <v>34.159999999999997</v>
      </c>
      <c r="K10" s="44" t="s">
        <v>42</v>
      </c>
      <c r="L10" s="43"/>
    </row>
    <row r="11" spans="1:12" ht="15" x14ac:dyDescent="0.25">
      <c r="A11" s="23"/>
      <c r="B11" s="15"/>
      <c r="C11" s="11"/>
      <c r="D11" s="51" t="s">
        <v>21</v>
      </c>
      <c r="E11" s="42" t="s">
        <v>74</v>
      </c>
      <c r="F11" s="43">
        <v>150</v>
      </c>
      <c r="G11" s="43">
        <v>7.32</v>
      </c>
      <c r="H11" s="43">
        <v>5.19</v>
      </c>
      <c r="I11" s="43">
        <v>32.130000000000003</v>
      </c>
      <c r="J11" s="43">
        <v>204.57</v>
      </c>
      <c r="K11" s="44">
        <v>254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31</v>
      </c>
      <c r="E13" s="9"/>
      <c r="F13" s="19">
        <f>SUM(F6:F12)</f>
        <v>510</v>
      </c>
      <c r="G13" s="19">
        <f t="shared" ref="G13:J13" si="0">SUM(G6:G12)</f>
        <v>24.26</v>
      </c>
      <c r="H13" s="19">
        <f t="shared" si="0"/>
        <v>29.590000000000003</v>
      </c>
      <c r="I13" s="19">
        <f t="shared" si="0"/>
        <v>84.32</v>
      </c>
      <c r="J13" s="19">
        <f t="shared" si="0"/>
        <v>707.93000000000006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28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2"/>
      <c r="E24" s="31"/>
      <c r="F24" s="32">
        <f>F13+F23</f>
        <v>510</v>
      </c>
      <c r="G24" s="32">
        <f t="shared" ref="G24:J24" si="4">G13+G23</f>
        <v>24.26</v>
      </c>
      <c r="H24" s="32">
        <f t="shared" si="4"/>
        <v>29.590000000000003</v>
      </c>
      <c r="I24" s="32">
        <f t="shared" si="4"/>
        <v>84.32</v>
      </c>
      <c r="J24" s="32">
        <f t="shared" si="4"/>
        <v>707.93000000000006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56</v>
      </c>
      <c r="F25" s="40">
        <v>155</v>
      </c>
      <c r="G25" s="40">
        <v>4.4000000000000004</v>
      </c>
      <c r="H25" s="40">
        <v>6.38</v>
      </c>
      <c r="I25" s="40">
        <v>28.51</v>
      </c>
      <c r="J25" s="40">
        <v>167.25</v>
      </c>
      <c r="K25" s="41">
        <v>307</v>
      </c>
      <c r="L25" s="40"/>
    </row>
    <row r="26" spans="1:12" ht="15" x14ac:dyDescent="0.25">
      <c r="A26" s="14"/>
      <c r="B26" s="15"/>
      <c r="C26" s="11"/>
      <c r="D26" s="6" t="s">
        <v>21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37</v>
      </c>
      <c r="F27" s="43">
        <v>200</v>
      </c>
      <c r="G27" s="43">
        <v>0.19</v>
      </c>
      <c r="H27" s="43">
        <v>0.05</v>
      </c>
      <c r="I27" s="43">
        <v>18.239999999999998</v>
      </c>
      <c r="J27" s="43">
        <v>74.099999999999994</v>
      </c>
      <c r="K27" s="44">
        <v>350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40</v>
      </c>
      <c r="G28" s="43">
        <v>3</v>
      </c>
      <c r="H28" s="43">
        <v>1.1599999999999999</v>
      </c>
      <c r="I28" s="43">
        <v>20.56</v>
      </c>
      <c r="J28" s="43">
        <v>113.2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23</v>
      </c>
      <c r="E29" s="42" t="s">
        <v>39</v>
      </c>
      <c r="F29" s="43">
        <v>20</v>
      </c>
      <c r="G29" s="43">
        <v>1.32</v>
      </c>
      <c r="H29" s="43">
        <v>0.25</v>
      </c>
      <c r="I29" s="43">
        <v>6.69</v>
      </c>
      <c r="J29" s="43">
        <v>34.159999999999997</v>
      </c>
      <c r="K29" s="44" t="s">
        <v>42</v>
      </c>
      <c r="L29" s="43"/>
    </row>
    <row r="30" spans="1:12" ht="25.5" x14ac:dyDescent="0.25">
      <c r="A30" s="14"/>
      <c r="B30" s="15"/>
      <c r="C30" s="11"/>
      <c r="D30" s="6" t="s">
        <v>25</v>
      </c>
      <c r="E30" s="42" t="s">
        <v>80</v>
      </c>
      <c r="F30" s="43">
        <v>105</v>
      </c>
      <c r="G30" s="43">
        <v>8.6999999999999993</v>
      </c>
      <c r="H30" s="43">
        <v>6.91</v>
      </c>
      <c r="I30" s="43">
        <v>15.5</v>
      </c>
      <c r="J30" s="43">
        <v>155.87</v>
      </c>
      <c r="K30" s="44">
        <v>159.16999999999999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520</v>
      </c>
      <c r="G32" s="19">
        <f t="shared" ref="G32" si="6">SUM(G25:G31)</f>
        <v>17.61</v>
      </c>
      <c r="H32" s="19">
        <f t="shared" ref="H32" si="7">SUM(H25:H31)</f>
        <v>14.75</v>
      </c>
      <c r="I32" s="19">
        <f t="shared" ref="I32" si="8">SUM(I25:I31)</f>
        <v>89.5</v>
      </c>
      <c r="J32" s="19">
        <f t="shared" ref="J32:L32" si="9">SUM(J25:J31)</f>
        <v>544.58000000000004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29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30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2"/>
      <c r="E43" s="31"/>
      <c r="F43" s="32">
        <f>F32+F42</f>
        <v>520</v>
      </c>
      <c r="G43" s="32">
        <f t="shared" ref="G43" si="14">G32+G42</f>
        <v>17.61</v>
      </c>
      <c r="H43" s="32">
        <f t="shared" ref="H43" si="15">H32+H42</f>
        <v>14.75</v>
      </c>
      <c r="I43" s="32">
        <f t="shared" ref="I43" si="16">I32+I42</f>
        <v>89.5</v>
      </c>
      <c r="J43" s="32">
        <f t="shared" ref="J43:L43" si="17">J32+J42</f>
        <v>544.58000000000004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90</v>
      </c>
      <c r="G44" s="40">
        <v>9.49</v>
      </c>
      <c r="H44" s="40">
        <v>12.82</v>
      </c>
      <c r="I44" s="40">
        <v>7.36</v>
      </c>
      <c r="J44" s="40">
        <v>175.19</v>
      </c>
      <c r="K44" s="41">
        <v>760.01</v>
      </c>
      <c r="L44" s="40"/>
    </row>
    <row r="45" spans="1:12" ht="25.5" x14ac:dyDescent="0.25">
      <c r="A45" s="23"/>
      <c r="B45" s="15"/>
      <c r="C45" s="11"/>
      <c r="D45" s="54" t="s">
        <v>21</v>
      </c>
      <c r="E45" s="42" t="s">
        <v>53</v>
      </c>
      <c r="F45" s="43">
        <v>160</v>
      </c>
      <c r="G45" s="43">
        <v>5.38</v>
      </c>
      <c r="H45" s="43">
        <v>3.92</v>
      </c>
      <c r="I45" s="43">
        <v>33.06</v>
      </c>
      <c r="J45" s="43">
        <v>189.19</v>
      </c>
      <c r="K45" s="44">
        <v>370</v>
      </c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 t="s">
        <v>43</v>
      </c>
      <c r="F47" s="43">
        <v>200</v>
      </c>
      <c r="G47" s="43">
        <v>0.44</v>
      </c>
      <c r="H47" s="43">
        <v>0.1</v>
      </c>
      <c r="I47" s="43">
        <v>18.55</v>
      </c>
      <c r="J47" s="43">
        <v>76.62</v>
      </c>
      <c r="K47" s="44">
        <v>350.2</v>
      </c>
      <c r="L47" s="43"/>
    </row>
    <row r="48" spans="1:12" ht="15" x14ac:dyDescent="0.25">
      <c r="A48" s="23"/>
      <c r="B48" s="15"/>
      <c r="C48" s="11"/>
      <c r="D48" s="7" t="s">
        <v>23</v>
      </c>
      <c r="E48" s="42" t="s">
        <v>41</v>
      </c>
      <c r="F48" s="43">
        <v>40</v>
      </c>
      <c r="G48" s="43">
        <v>3</v>
      </c>
      <c r="H48" s="43">
        <v>1.1599999999999999</v>
      </c>
      <c r="I48" s="43">
        <v>20.56</v>
      </c>
      <c r="J48" s="43">
        <v>113.2</v>
      </c>
      <c r="K48" s="44" t="s">
        <v>42</v>
      </c>
      <c r="L48" s="43"/>
    </row>
    <row r="49" spans="1:12" ht="15" x14ac:dyDescent="0.25">
      <c r="A49" s="23"/>
      <c r="B49" s="15"/>
      <c r="C49" s="11"/>
      <c r="D49" s="7" t="s">
        <v>23</v>
      </c>
      <c r="E49" s="42" t="s">
        <v>39</v>
      </c>
      <c r="F49" s="43">
        <v>20</v>
      </c>
      <c r="G49" s="43">
        <v>1.32</v>
      </c>
      <c r="H49" s="43">
        <v>0.25</v>
      </c>
      <c r="I49" s="43">
        <v>6.69</v>
      </c>
      <c r="J49" s="43">
        <v>34.159999999999997</v>
      </c>
      <c r="K49" s="44" t="s">
        <v>42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4"/>
      <c r="B52" s="17"/>
      <c r="C52" s="8"/>
      <c r="D52" s="18" t="s">
        <v>31</v>
      </c>
      <c r="E52" s="9"/>
      <c r="F52" s="19">
        <f>SUM(F44:F51)</f>
        <v>510</v>
      </c>
      <c r="G52" s="19">
        <f t="shared" ref="G52" si="18">SUM(G44:G51)</f>
        <v>19.630000000000003</v>
      </c>
      <c r="H52" s="19">
        <f t="shared" ref="H52" si="19">SUM(H44:H51)</f>
        <v>18.250000000000004</v>
      </c>
      <c r="I52" s="19">
        <f t="shared" ref="I52" si="20">SUM(I44:I51)</f>
        <v>86.22</v>
      </c>
      <c r="J52" s="19">
        <f t="shared" ref="J52:L52" si="21">SUM(J44:J51)</f>
        <v>588.36</v>
      </c>
      <c r="K52" s="25"/>
      <c r="L52" s="19">
        <f t="shared" si="21"/>
        <v>0</v>
      </c>
    </row>
    <row r="53" spans="1:12" ht="15" x14ac:dyDescent="0.25">
      <c r="A53" s="26">
        <f>A44</f>
        <v>1</v>
      </c>
      <c r="B53" s="13">
        <f>B44</f>
        <v>3</v>
      </c>
      <c r="C53" s="10" t="s">
        <v>24</v>
      </c>
      <c r="D53" s="7" t="s">
        <v>25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21</v>
      </c>
      <c r="L56" s="43"/>
    </row>
    <row r="57" spans="1:12" ht="15" x14ac:dyDescent="0.25">
      <c r="A57" s="23"/>
      <c r="B57" s="15"/>
      <c r="C57" s="11"/>
      <c r="D57" s="7" t="s">
        <v>28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7" t="s">
        <v>30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4"/>
      <c r="B62" s="17"/>
      <c r="C62" s="8"/>
      <c r="D62" s="18" t="s">
        <v>31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A44</f>
        <v>1</v>
      </c>
      <c r="B63" s="30">
        <f>B44</f>
        <v>3</v>
      </c>
      <c r="C63" s="60" t="s">
        <v>4</v>
      </c>
      <c r="D63" s="62"/>
      <c r="E63" s="31"/>
      <c r="F63" s="32">
        <f>F52+F62</f>
        <v>510</v>
      </c>
      <c r="G63" s="32">
        <f t="shared" ref="G63" si="26">G52+G62</f>
        <v>19.630000000000003</v>
      </c>
      <c r="H63" s="32">
        <f t="shared" ref="H63" si="27">H52+H62</f>
        <v>18.250000000000004</v>
      </c>
      <c r="I63" s="32">
        <f t="shared" ref="I63" si="28">I52+I62</f>
        <v>86.22</v>
      </c>
      <c r="J63" s="32">
        <f t="shared" ref="J63:L63" si="29">J52+J62</f>
        <v>588.36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20</v>
      </c>
      <c r="D64" s="5" t="s">
        <v>21</v>
      </c>
      <c r="E64" s="39" t="s">
        <v>70</v>
      </c>
      <c r="F64" s="40">
        <v>90</v>
      </c>
      <c r="G64" s="40">
        <v>6.23</v>
      </c>
      <c r="H64" s="40">
        <v>12.22</v>
      </c>
      <c r="I64" s="40">
        <v>7.79</v>
      </c>
      <c r="J64" s="40">
        <v>143.13</v>
      </c>
      <c r="K64" s="41">
        <v>127.1</v>
      </c>
      <c r="L64" s="40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25.5" x14ac:dyDescent="0.25">
      <c r="A66" s="23"/>
      <c r="B66" s="15"/>
      <c r="C66" s="11"/>
      <c r="D66" s="56" t="s">
        <v>21</v>
      </c>
      <c r="E66" s="42" t="s">
        <v>71</v>
      </c>
      <c r="F66" s="43">
        <v>155</v>
      </c>
      <c r="G66" s="43">
        <v>3.33</v>
      </c>
      <c r="H66" s="43">
        <v>4.3899999999999997</v>
      </c>
      <c r="I66" s="43">
        <v>20.59</v>
      </c>
      <c r="J66" s="43">
        <v>134.69</v>
      </c>
      <c r="K66" s="44">
        <v>252</v>
      </c>
      <c r="L66" s="43"/>
    </row>
    <row r="67" spans="1:12" ht="15" x14ac:dyDescent="0.25">
      <c r="A67" s="23"/>
      <c r="B67" s="15"/>
      <c r="C67" s="11"/>
      <c r="D67" s="7" t="s">
        <v>22</v>
      </c>
      <c r="E67" s="42" t="s">
        <v>44</v>
      </c>
      <c r="F67" s="43">
        <v>200</v>
      </c>
      <c r="G67" s="43">
        <v>2.73</v>
      </c>
      <c r="H67" s="43">
        <v>2.11</v>
      </c>
      <c r="I67" s="43">
        <v>20.87</v>
      </c>
      <c r="J67" s="43">
        <v>113.41</v>
      </c>
      <c r="K67" s="44">
        <v>345</v>
      </c>
      <c r="L67" s="43"/>
    </row>
    <row r="68" spans="1:12" ht="15" x14ac:dyDescent="0.25">
      <c r="A68" s="23"/>
      <c r="B68" s="15"/>
      <c r="C68" s="11"/>
      <c r="D68" s="7" t="s">
        <v>23</v>
      </c>
      <c r="E68" s="42" t="s">
        <v>41</v>
      </c>
      <c r="F68" s="43">
        <v>40</v>
      </c>
      <c r="G68" s="43">
        <v>3</v>
      </c>
      <c r="H68" s="43">
        <v>1.1599999999999999</v>
      </c>
      <c r="I68" s="43">
        <v>20.56</v>
      </c>
      <c r="J68" s="43">
        <v>113.2</v>
      </c>
      <c r="K68" s="44" t="s">
        <v>42</v>
      </c>
      <c r="L68" s="43"/>
    </row>
    <row r="69" spans="1:12" ht="15" x14ac:dyDescent="0.25">
      <c r="A69" s="23"/>
      <c r="B69" s="15"/>
      <c r="C69" s="11"/>
      <c r="D69" s="7" t="s">
        <v>23</v>
      </c>
      <c r="E69" s="42" t="s">
        <v>39</v>
      </c>
      <c r="F69" s="43">
        <v>20</v>
      </c>
      <c r="G69" s="43">
        <v>1.32</v>
      </c>
      <c r="H69" s="43">
        <v>0.25</v>
      </c>
      <c r="I69" s="43">
        <v>6.69</v>
      </c>
      <c r="J69" s="43">
        <v>34.159999999999997</v>
      </c>
      <c r="K69" s="44" t="s">
        <v>42</v>
      </c>
      <c r="L69" s="43"/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4"/>
      <c r="B72" s="17"/>
      <c r="C72" s="8"/>
      <c r="D72" s="18" t="s">
        <v>31</v>
      </c>
      <c r="E72" s="9"/>
      <c r="F72" s="19">
        <f>SUM(F64:F71)</f>
        <v>505</v>
      </c>
      <c r="G72" s="19">
        <f>SUM(G64:G71)</f>
        <v>16.61</v>
      </c>
      <c r="H72" s="19">
        <f>SUM(H64:H71)</f>
        <v>20.13</v>
      </c>
      <c r="I72" s="19">
        <f>SUM(I64:I71)</f>
        <v>76.5</v>
      </c>
      <c r="J72" s="19">
        <f>SUM(J64:J71)</f>
        <v>538.59</v>
      </c>
      <c r="K72" s="25"/>
      <c r="L72" s="19">
        <f>SUM(L64:L71)</f>
        <v>0</v>
      </c>
    </row>
    <row r="73" spans="1:12" ht="15" x14ac:dyDescent="0.25">
      <c r="A73" s="26">
        <f>A64</f>
        <v>1</v>
      </c>
      <c r="B73" s="13">
        <f>B64</f>
        <v>4</v>
      </c>
      <c r="C73" s="10" t="s">
        <v>24</v>
      </c>
      <c r="D73" s="7" t="s">
        <v>25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27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21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28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29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7" t="s">
        <v>30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4"/>
      <c r="B82" s="17"/>
      <c r="C82" s="8"/>
      <c r="D82" s="18" t="s">
        <v>31</v>
      </c>
      <c r="E82" s="9"/>
      <c r="F82" s="19">
        <f>SUM(F73:F81)</f>
        <v>0</v>
      </c>
      <c r="G82" s="19">
        <f t="shared" ref="G82" si="30">SUM(G73:G81)</f>
        <v>0</v>
      </c>
      <c r="H82" s="19">
        <f t="shared" ref="H82" si="31">SUM(H73:H81)</f>
        <v>0</v>
      </c>
      <c r="I82" s="19">
        <f t="shared" ref="I82" si="32">SUM(I73:I81)</f>
        <v>0</v>
      </c>
      <c r="J82" s="19">
        <f t="shared" ref="J82:L82" si="33">SUM(J73:J81)</f>
        <v>0</v>
      </c>
      <c r="K82" s="25"/>
      <c r="L82" s="19">
        <f t="shared" si="33"/>
        <v>0</v>
      </c>
    </row>
    <row r="83" spans="1:12" ht="15.75" customHeight="1" x14ac:dyDescent="0.2">
      <c r="A83" s="29">
        <f>A64</f>
        <v>1</v>
      </c>
      <c r="B83" s="30">
        <f>B64</f>
        <v>4</v>
      </c>
      <c r="C83" s="60" t="s">
        <v>4</v>
      </c>
      <c r="D83" s="62"/>
      <c r="E83" s="31"/>
      <c r="F83" s="32">
        <f>F72+F82</f>
        <v>505</v>
      </c>
      <c r="G83" s="32">
        <f t="shared" ref="G83" si="34">G72+G82</f>
        <v>16.61</v>
      </c>
      <c r="H83" s="32">
        <f t="shared" ref="H83" si="35">H72+H82</f>
        <v>20.13</v>
      </c>
      <c r="I83" s="32">
        <f t="shared" ref="I83" si="36">I72+I82</f>
        <v>76.5</v>
      </c>
      <c r="J83" s="32">
        <f t="shared" ref="J83:L83" si="37">J72+J82</f>
        <v>538.59</v>
      </c>
      <c r="K83" s="32"/>
      <c r="L83" s="32">
        <f t="shared" si="37"/>
        <v>0</v>
      </c>
    </row>
    <row r="84" spans="1:12" ht="25.5" x14ac:dyDescent="0.25">
      <c r="A84" s="20">
        <v>1</v>
      </c>
      <c r="B84" s="21">
        <v>5</v>
      </c>
      <c r="C84" s="22" t="s">
        <v>20</v>
      </c>
      <c r="D84" s="5" t="s">
        <v>21</v>
      </c>
      <c r="E84" s="39" t="s">
        <v>55</v>
      </c>
      <c r="F84" s="40">
        <v>155</v>
      </c>
      <c r="G84" s="40">
        <v>3.09</v>
      </c>
      <c r="H84" s="40">
        <v>5.74</v>
      </c>
      <c r="I84" s="40">
        <v>20.36</v>
      </c>
      <c r="J84" s="40">
        <v>145.46</v>
      </c>
      <c r="K84" s="41">
        <v>1004</v>
      </c>
      <c r="L84" s="40"/>
    </row>
    <row r="85" spans="1:12" ht="25.5" x14ac:dyDescent="0.25">
      <c r="A85" s="23"/>
      <c r="B85" s="15"/>
      <c r="C85" s="11"/>
      <c r="D85" s="6" t="s">
        <v>25</v>
      </c>
      <c r="E85" s="42" t="s">
        <v>81</v>
      </c>
      <c r="F85" s="43">
        <v>85</v>
      </c>
      <c r="G85" s="43">
        <v>10.54</v>
      </c>
      <c r="H85" s="43">
        <v>8.83</v>
      </c>
      <c r="I85" s="43">
        <v>16.36</v>
      </c>
      <c r="J85" s="43">
        <v>191.12</v>
      </c>
      <c r="K85" s="44">
        <v>159.11000000000001</v>
      </c>
      <c r="L85" s="43"/>
    </row>
    <row r="86" spans="1:12" ht="15" x14ac:dyDescent="0.25">
      <c r="A86" s="23"/>
      <c r="B86" s="15"/>
      <c r="C86" s="11"/>
      <c r="D86" s="7" t="s">
        <v>22</v>
      </c>
      <c r="E86" s="42" t="s">
        <v>37</v>
      </c>
      <c r="F86" s="43">
        <v>200</v>
      </c>
      <c r="G86" s="43">
        <v>0.19</v>
      </c>
      <c r="H86" s="43">
        <v>0.05</v>
      </c>
      <c r="I86" s="43">
        <v>18.239999999999998</v>
      </c>
      <c r="J86" s="43">
        <v>74.099999999999994</v>
      </c>
      <c r="K86" s="44">
        <v>350</v>
      </c>
      <c r="L86" s="43"/>
    </row>
    <row r="87" spans="1:12" ht="15" x14ac:dyDescent="0.25">
      <c r="A87" s="23"/>
      <c r="B87" s="15"/>
      <c r="C87" s="11"/>
      <c r="D87" s="7" t="s">
        <v>23</v>
      </c>
      <c r="E87" s="42" t="s">
        <v>41</v>
      </c>
      <c r="F87" s="43">
        <v>40</v>
      </c>
      <c r="G87" s="43">
        <v>3</v>
      </c>
      <c r="H87" s="43">
        <v>1.1599999999999999</v>
      </c>
      <c r="I87" s="43">
        <v>20.56</v>
      </c>
      <c r="J87" s="43">
        <v>113.2</v>
      </c>
      <c r="K87" s="44" t="s">
        <v>42</v>
      </c>
      <c r="L87" s="43"/>
    </row>
    <row r="88" spans="1:12" ht="15" x14ac:dyDescent="0.25">
      <c r="A88" s="23"/>
      <c r="B88" s="15"/>
      <c r="C88" s="11"/>
      <c r="D88" s="7" t="s">
        <v>23</v>
      </c>
      <c r="E88" s="42" t="s">
        <v>39</v>
      </c>
      <c r="F88" s="43">
        <v>20</v>
      </c>
      <c r="G88" s="43">
        <v>1.32</v>
      </c>
      <c r="H88" s="43">
        <v>0.25</v>
      </c>
      <c r="I88" s="43">
        <v>6.69</v>
      </c>
      <c r="J88" s="43">
        <v>34.159999999999997</v>
      </c>
      <c r="K88" s="44" t="s">
        <v>42</v>
      </c>
      <c r="L88" s="43"/>
    </row>
    <row r="89" spans="1:12" ht="15" x14ac:dyDescent="0.25">
      <c r="A89" s="23"/>
      <c r="B89" s="15"/>
      <c r="C89" s="11"/>
      <c r="D89" s="6" t="s">
        <v>40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4"/>
      <c r="B91" s="17"/>
      <c r="C91" s="8"/>
      <c r="D91" s="18" t="s">
        <v>31</v>
      </c>
      <c r="E91" s="9"/>
      <c r="F91" s="19">
        <f>SUM(F84:F90)</f>
        <v>500</v>
      </c>
      <c r="G91" s="19">
        <f t="shared" ref="G91" si="38">SUM(G84:G90)</f>
        <v>18.14</v>
      </c>
      <c r="H91" s="19">
        <f t="shared" ref="H91" si="39">SUM(H84:H90)</f>
        <v>16.03</v>
      </c>
      <c r="I91" s="19">
        <f t="shared" ref="I91" si="40">SUM(I84:I90)</f>
        <v>82.21</v>
      </c>
      <c r="J91" s="19">
        <f t="shared" ref="J91:L91" si="41">SUM(J84:J90)</f>
        <v>558.04000000000008</v>
      </c>
      <c r="K91" s="25"/>
      <c r="L91" s="19">
        <f t="shared" si="41"/>
        <v>0</v>
      </c>
    </row>
    <row r="92" spans="1:12" ht="15" x14ac:dyDescent="0.25">
      <c r="A92" s="26">
        <f>A84</f>
        <v>1</v>
      </c>
      <c r="B92" s="13">
        <f>B84</f>
        <v>5</v>
      </c>
      <c r="C92" s="10" t="s">
        <v>24</v>
      </c>
      <c r="D92" s="7" t="s">
        <v>25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27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21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28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29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4"/>
      <c r="B101" s="17"/>
      <c r="C101" s="8"/>
      <c r="D101" s="18" t="s">
        <v>31</v>
      </c>
      <c r="E101" s="9"/>
      <c r="F101" s="19">
        <f>SUM(F92:F100)</f>
        <v>0</v>
      </c>
      <c r="G101" s="19">
        <f t="shared" ref="G101" si="42">SUM(G92:G100)</f>
        <v>0</v>
      </c>
      <c r="H101" s="19">
        <f t="shared" ref="H101" si="43">SUM(H92:H100)</f>
        <v>0</v>
      </c>
      <c r="I101" s="19">
        <f t="shared" ref="I101" si="44">SUM(I92:I100)</f>
        <v>0</v>
      </c>
      <c r="J101" s="19">
        <f t="shared" ref="J101:L101" si="45">SUM(J92:J100)</f>
        <v>0</v>
      </c>
      <c r="K101" s="25"/>
      <c r="L101" s="19">
        <f t="shared" si="45"/>
        <v>0</v>
      </c>
    </row>
    <row r="102" spans="1:12" ht="15.75" customHeight="1" x14ac:dyDescent="0.2">
      <c r="A102" s="29">
        <f>A84</f>
        <v>1</v>
      </c>
      <c r="B102" s="30">
        <f>B84</f>
        <v>5</v>
      </c>
      <c r="C102" s="60" t="s">
        <v>4</v>
      </c>
      <c r="D102" s="62"/>
      <c r="E102" s="31"/>
      <c r="F102" s="32">
        <f>F91+F101</f>
        <v>500</v>
      </c>
      <c r="G102" s="32">
        <f t="shared" ref="G102" si="46">G91+G101</f>
        <v>18.14</v>
      </c>
      <c r="H102" s="32">
        <f t="shared" ref="H102" si="47">H91+H101</f>
        <v>16.03</v>
      </c>
      <c r="I102" s="32">
        <f t="shared" ref="I102" si="48">I91+I101</f>
        <v>82.21</v>
      </c>
      <c r="J102" s="32">
        <f t="shared" ref="J102:L102" si="49">J91+J101</f>
        <v>558.04000000000008</v>
      </c>
      <c r="K102" s="32"/>
      <c r="L102" s="32">
        <f t="shared" si="49"/>
        <v>0</v>
      </c>
    </row>
    <row r="103" spans="1:12" ht="15" x14ac:dyDescent="0.25">
      <c r="A103" s="20">
        <v>2</v>
      </c>
      <c r="B103" s="21">
        <v>1</v>
      </c>
      <c r="C103" s="22" t="s">
        <v>20</v>
      </c>
      <c r="D103" s="5" t="s">
        <v>21</v>
      </c>
      <c r="E103" s="39" t="s">
        <v>54</v>
      </c>
      <c r="F103" s="40">
        <v>90</v>
      </c>
      <c r="G103" s="40">
        <v>9.8800000000000008</v>
      </c>
      <c r="H103" s="40">
        <v>18.29</v>
      </c>
      <c r="I103" s="40">
        <v>3.6</v>
      </c>
      <c r="J103" s="40">
        <v>217.54</v>
      </c>
      <c r="K103" s="41">
        <v>54.02</v>
      </c>
      <c r="L103" s="40"/>
    </row>
    <row r="104" spans="1:12" ht="15" x14ac:dyDescent="0.25">
      <c r="A104" s="23"/>
      <c r="B104" s="15"/>
      <c r="C104" s="11"/>
      <c r="D104" s="54" t="s">
        <v>21</v>
      </c>
      <c r="E104" s="42" t="s">
        <v>82</v>
      </c>
      <c r="F104" s="43">
        <v>150</v>
      </c>
      <c r="G104" s="43">
        <v>3.51</v>
      </c>
      <c r="H104" s="43">
        <v>3.99</v>
      </c>
      <c r="I104" s="43">
        <v>35.4</v>
      </c>
      <c r="J104" s="43">
        <v>191.49</v>
      </c>
      <c r="K104" s="44">
        <v>1003.01</v>
      </c>
      <c r="L104" s="43"/>
    </row>
    <row r="105" spans="1:12" ht="15" x14ac:dyDescent="0.25">
      <c r="A105" s="23"/>
      <c r="B105" s="15"/>
      <c r="C105" s="11"/>
      <c r="D105" s="7" t="s">
        <v>22</v>
      </c>
      <c r="E105" s="42" t="s">
        <v>77</v>
      </c>
      <c r="F105" s="43">
        <v>200</v>
      </c>
      <c r="G105" s="43">
        <v>1.55</v>
      </c>
      <c r="H105" s="43">
        <v>1.37</v>
      </c>
      <c r="I105" s="43">
        <v>20.37</v>
      </c>
      <c r="J105" s="43">
        <v>99.98</v>
      </c>
      <c r="K105" s="44">
        <v>349.01</v>
      </c>
      <c r="L105" s="43"/>
    </row>
    <row r="106" spans="1:12" ht="15" x14ac:dyDescent="0.25">
      <c r="A106" s="23"/>
      <c r="B106" s="15"/>
      <c r="C106" s="11"/>
      <c r="D106" s="7" t="s">
        <v>23</v>
      </c>
      <c r="E106" s="42" t="s">
        <v>41</v>
      </c>
      <c r="F106" s="43">
        <v>40</v>
      </c>
      <c r="G106" s="43">
        <v>3</v>
      </c>
      <c r="H106" s="43">
        <v>1.1599999999999999</v>
      </c>
      <c r="I106" s="43">
        <v>20.56</v>
      </c>
      <c r="J106" s="43">
        <v>113.2</v>
      </c>
      <c r="K106" s="44" t="s">
        <v>42</v>
      </c>
      <c r="L106" s="43"/>
    </row>
    <row r="107" spans="1:12" ht="15" x14ac:dyDescent="0.25">
      <c r="A107" s="23"/>
      <c r="B107" s="15"/>
      <c r="C107" s="11"/>
      <c r="D107" s="7" t="s">
        <v>23</v>
      </c>
      <c r="E107" s="42" t="s">
        <v>39</v>
      </c>
      <c r="F107" s="43">
        <v>20</v>
      </c>
      <c r="G107" s="43">
        <v>1.32</v>
      </c>
      <c r="H107" s="43">
        <v>0.25</v>
      </c>
      <c r="I107" s="43">
        <v>6.69</v>
      </c>
      <c r="J107" s="43">
        <v>34.159999999999997</v>
      </c>
      <c r="K107" s="44" t="s">
        <v>42</v>
      </c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7"/>
      <c r="C110" s="8"/>
      <c r="D110" s="18" t="s">
        <v>31</v>
      </c>
      <c r="E110" s="9"/>
      <c r="F110" s="19">
        <f>SUM(F103:F109)</f>
        <v>500</v>
      </c>
      <c r="G110" s="19">
        <f t="shared" ref="G110:J110" si="50">SUM(G103:G109)</f>
        <v>19.260000000000002</v>
      </c>
      <c r="H110" s="19">
        <f t="shared" si="50"/>
        <v>25.060000000000002</v>
      </c>
      <c r="I110" s="19">
        <f t="shared" si="50"/>
        <v>86.62</v>
      </c>
      <c r="J110" s="19">
        <f t="shared" si="50"/>
        <v>656.37</v>
      </c>
      <c r="K110" s="25"/>
      <c r="L110" s="19">
        <f t="shared" ref="L110" si="51">SUM(L103:L109)</f>
        <v>0</v>
      </c>
    </row>
    <row r="111" spans="1:12" ht="15" x14ac:dyDescent="0.25">
      <c r="A111" s="26">
        <f>A103</f>
        <v>2</v>
      </c>
      <c r="B111" s="13">
        <f>B103</f>
        <v>1</v>
      </c>
      <c r="C111" s="10" t="s">
        <v>24</v>
      </c>
      <c r="D111" s="7" t="s">
        <v>25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21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28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29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30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4"/>
      <c r="B120" s="17"/>
      <c r="C120" s="8"/>
      <c r="D120" s="18" t="s">
        <v>31</v>
      </c>
      <c r="E120" s="9"/>
      <c r="F120" s="19">
        <f>SUM(F111:F119)</f>
        <v>0</v>
      </c>
      <c r="G120" s="19">
        <f t="shared" ref="G120:J120" si="52">SUM(G111:G119)</f>
        <v>0</v>
      </c>
      <c r="H120" s="19">
        <f t="shared" si="52"/>
        <v>0</v>
      </c>
      <c r="I120" s="19">
        <f t="shared" si="52"/>
        <v>0</v>
      </c>
      <c r="J120" s="19">
        <f t="shared" si="52"/>
        <v>0</v>
      </c>
      <c r="K120" s="25"/>
      <c r="L120" s="19">
        <f t="shared" ref="L120" si="53">SUM(L111:L119)</f>
        <v>0</v>
      </c>
    </row>
    <row r="121" spans="1:12" ht="15" x14ac:dyDescent="0.2">
      <c r="A121" s="29">
        <f>A103</f>
        <v>2</v>
      </c>
      <c r="B121" s="30">
        <f>B103</f>
        <v>1</v>
      </c>
      <c r="C121" s="60" t="s">
        <v>4</v>
      </c>
      <c r="D121" s="62"/>
      <c r="E121" s="31"/>
      <c r="F121" s="32">
        <f>F110+F120</f>
        <v>500</v>
      </c>
      <c r="G121" s="32">
        <f t="shared" ref="G121" si="54">G110+G120</f>
        <v>19.260000000000002</v>
      </c>
      <c r="H121" s="32">
        <f t="shared" ref="H121" si="55">H110+H120</f>
        <v>25.060000000000002</v>
      </c>
      <c r="I121" s="32">
        <f t="shared" ref="I121" si="56">I110+I120</f>
        <v>86.62</v>
      </c>
      <c r="J121" s="32">
        <f t="shared" ref="J121:L121" si="57">J110+J120</f>
        <v>656.37</v>
      </c>
      <c r="K121" s="32"/>
      <c r="L121" s="32">
        <f t="shared" si="57"/>
        <v>0</v>
      </c>
    </row>
    <row r="122" spans="1:12" ht="15" x14ac:dyDescent="0.25">
      <c r="A122" s="14">
        <v>2</v>
      </c>
      <c r="B122" s="15">
        <v>2</v>
      </c>
      <c r="C122" s="22" t="s">
        <v>20</v>
      </c>
      <c r="D122" s="5" t="s">
        <v>21</v>
      </c>
      <c r="E122" s="39" t="s">
        <v>76</v>
      </c>
      <c r="F122" s="40">
        <v>90</v>
      </c>
      <c r="G122" s="40">
        <v>6.48</v>
      </c>
      <c r="H122" s="40">
        <v>13.22</v>
      </c>
      <c r="I122" s="40">
        <v>11.8</v>
      </c>
      <c r="J122" s="40">
        <v>182.71</v>
      </c>
      <c r="K122" s="41">
        <v>979.04</v>
      </c>
      <c r="L122" s="40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 t="s">
        <v>21</v>
      </c>
      <c r="E124" s="42" t="s">
        <v>83</v>
      </c>
      <c r="F124" s="43">
        <v>150</v>
      </c>
      <c r="G124" s="43">
        <v>2.72</v>
      </c>
      <c r="H124" s="43">
        <v>4.32</v>
      </c>
      <c r="I124" s="43">
        <v>19.22</v>
      </c>
      <c r="J124" s="43">
        <v>126.03</v>
      </c>
      <c r="K124" s="44">
        <v>246</v>
      </c>
      <c r="L124" s="43"/>
    </row>
    <row r="125" spans="1:12" ht="15" x14ac:dyDescent="0.25">
      <c r="A125" s="14"/>
      <c r="B125" s="15"/>
      <c r="C125" s="11"/>
      <c r="D125" s="7" t="s">
        <v>22</v>
      </c>
      <c r="E125" s="42" t="s">
        <v>43</v>
      </c>
      <c r="F125" s="43">
        <v>200</v>
      </c>
      <c r="G125" s="43">
        <v>0.44</v>
      </c>
      <c r="H125" s="43">
        <v>0.1</v>
      </c>
      <c r="I125" s="43">
        <v>18.55</v>
      </c>
      <c r="J125" s="43">
        <v>76.62</v>
      </c>
      <c r="K125" s="44">
        <v>350.2</v>
      </c>
      <c r="L125" s="43"/>
    </row>
    <row r="126" spans="1:12" ht="15" x14ac:dyDescent="0.25">
      <c r="A126" s="14"/>
      <c r="B126" s="15"/>
      <c r="C126" s="11"/>
      <c r="D126" s="7" t="s">
        <v>23</v>
      </c>
      <c r="E126" s="42" t="s">
        <v>41</v>
      </c>
      <c r="F126" s="43">
        <v>40</v>
      </c>
      <c r="G126" s="43">
        <v>3</v>
      </c>
      <c r="H126" s="43">
        <v>1.1599999999999999</v>
      </c>
      <c r="I126" s="43">
        <v>20.56</v>
      </c>
      <c r="J126" s="43">
        <v>113.2</v>
      </c>
      <c r="K126" s="44" t="s">
        <v>42</v>
      </c>
      <c r="L126" s="43"/>
    </row>
    <row r="127" spans="1:12" ht="15" x14ac:dyDescent="0.25">
      <c r="A127" s="14"/>
      <c r="B127" s="15"/>
      <c r="C127" s="11"/>
      <c r="D127" s="7" t="s">
        <v>23</v>
      </c>
      <c r="E127" s="42" t="s">
        <v>39</v>
      </c>
      <c r="F127" s="43">
        <v>20</v>
      </c>
      <c r="G127" s="43">
        <v>1.32</v>
      </c>
      <c r="H127" s="43">
        <v>0.25</v>
      </c>
      <c r="I127" s="43">
        <v>6.69</v>
      </c>
      <c r="J127" s="43">
        <v>34.159999999999997</v>
      </c>
      <c r="K127" s="44" t="s">
        <v>42</v>
      </c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31</v>
      </c>
      <c r="E130" s="9"/>
      <c r="F130" s="19">
        <f>SUM(F122:F129)</f>
        <v>500</v>
      </c>
      <c r="G130" s="19">
        <f t="shared" ref="G130:J130" si="58">SUM(G122:G129)</f>
        <v>13.96</v>
      </c>
      <c r="H130" s="19">
        <f t="shared" si="58"/>
        <v>19.05</v>
      </c>
      <c r="I130" s="19">
        <f t="shared" si="58"/>
        <v>76.819999999999993</v>
      </c>
      <c r="J130" s="19">
        <f t="shared" si="58"/>
        <v>532.72</v>
      </c>
      <c r="K130" s="25"/>
      <c r="L130" s="19">
        <f t="shared" ref="L130" si="59">SUM(L122:L129)</f>
        <v>0</v>
      </c>
    </row>
    <row r="131" spans="1:12" ht="15" x14ac:dyDescent="0.25">
      <c r="A131" s="13">
        <f>A122</f>
        <v>2</v>
      </c>
      <c r="B131" s="13">
        <f>B122</f>
        <v>2</v>
      </c>
      <c r="C131" s="10" t="s">
        <v>24</v>
      </c>
      <c r="D131" s="7" t="s">
        <v>25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26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27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21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28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29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7" t="s">
        <v>30</v>
      </c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31</v>
      </c>
      <c r="E140" s="9"/>
      <c r="F140" s="19">
        <f>SUM(F131:F139)</f>
        <v>0</v>
      </c>
      <c r="G140" s="19">
        <f t="shared" ref="G140:J140" si="60">SUM(G131:G139)</f>
        <v>0</v>
      </c>
      <c r="H140" s="19">
        <f t="shared" si="60"/>
        <v>0</v>
      </c>
      <c r="I140" s="19">
        <f t="shared" si="60"/>
        <v>0</v>
      </c>
      <c r="J140" s="19">
        <f t="shared" si="60"/>
        <v>0</v>
      </c>
      <c r="K140" s="25"/>
      <c r="L140" s="19">
        <f t="shared" ref="L140" si="61">SUM(L131:L139)</f>
        <v>0</v>
      </c>
    </row>
    <row r="141" spans="1:12" ht="15.75" thickBot="1" x14ac:dyDescent="0.25">
      <c r="A141" s="33">
        <f>A122</f>
        <v>2</v>
      </c>
      <c r="B141" s="33">
        <f>B122</f>
        <v>2</v>
      </c>
      <c r="C141" s="60" t="s">
        <v>4</v>
      </c>
      <c r="D141" s="62"/>
      <c r="E141" s="31"/>
      <c r="F141" s="32">
        <f>F130+F140</f>
        <v>500</v>
      </c>
      <c r="G141" s="32">
        <f t="shared" ref="G141" si="62">G130+G140</f>
        <v>13.96</v>
      </c>
      <c r="H141" s="32">
        <f t="shared" ref="H141" si="63">H130+H140</f>
        <v>19.05</v>
      </c>
      <c r="I141" s="32">
        <f t="shared" ref="I141" si="64">I130+I140</f>
        <v>76.819999999999993</v>
      </c>
      <c r="J141" s="32">
        <f t="shared" ref="J141:L141" si="65">J130+J140</f>
        <v>532.72</v>
      </c>
      <c r="K141" s="32"/>
      <c r="L141" s="32">
        <f t="shared" si="65"/>
        <v>0</v>
      </c>
    </row>
    <row r="142" spans="1:12" ht="25.5" x14ac:dyDescent="0.25">
      <c r="A142" s="20">
        <v>2</v>
      </c>
      <c r="B142" s="21">
        <v>3</v>
      </c>
      <c r="C142" s="22" t="s">
        <v>20</v>
      </c>
      <c r="D142" s="55" t="s">
        <v>25</v>
      </c>
      <c r="E142" s="39" t="s">
        <v>72</v>
      </c>
      <c r="F142" s="40">
        <v>82</v>
      </c>
      <c r="G142" s="40">
        <v>9.08</v>
      </c>
      <c r="H142" s="40">
        <v>8.11</v>
      </c>
      <c r="I142" s="40">
        <v>7.61</v>
      </c>
      <c r="J142" s="40">
        <v>140.30000000000001</v>
      </c>
      <c r="K142" s="41">
        <v>193</v>
      </c>
      <c r="L142" s="40"/>
    </row>
    <row r="143" spans="1:12" ht="25.5" x14ac:dyDescent="0.25">
      <c r="A143" s="23"/>
      <c r="B143" s="15"/>
      <c r="C143" s="11"/>
      <c r="D143" s="8" t="s">
        <v>21</v>
      </c>
      <c r="E143" s="42" t="s">
        <v>58</v>
      </c>
      <c r="F143" s="43">
        <v>165</v>
      </c>
      <c r="G143" s="43">
        <v>6.65</v>
      </c>
      <c r="H143" s="43">
        <v>8.25</v>
      </c>
      <c r="I143" s="43">
        <v>27.55</v>
      </c>
      <c r="J143" s="43">
        <v>217.97</v>
      </c>
      <c r="K143" s="44">
        <v>296.08999999999997</v>
      </c>
      <c r="L143" s="43"/>
    </row>
    <row r="144" spans="1:12" ht="15" x14ac:dyDescent="0.25">
      <c r="A144" s="23"/>
      <c r="B144" s="15"/>
      <c r="C144" s="11"/>
      <c r="D144" s="7" t="s">
        <v>22</v>
      </c>
      <c r="E144" s="42" t="s">
        <v>38</v>
      </c>
      <c r="F144" s="43">
        <v>200</v>
      </c>
      <c r="G144" s="43">
        <v>3.64</v>
      </c>
      <c r="H144" s="43">
        <v>3.17</v>
      </c>
      <c r="I144" s="43">
        <v>22.83</v>
      </c>
      <c r="J144" s="43">
        <v>134.38999999999999</v>
      </c>
      <c r="K144" s="44">
        <v>340.01</v>
      </c>
      <c r="L144" s="43"/>
    </row>
    <row r="145" spans="1:12" ht="15.75" customHeight="1" x14ac:dyDescent="0.25">
      <c r="A145" s="23"/>
      <c r="B145" s="15"/>
      <c r="C145" s="11"/>
      <c r="D145" s="7" t="s">
        <v>23</v>
      </c>
      <c r="E145" s="42" t="s">
        <v>41</v>
      </c>
      <c r="F145" s="43">
        <v>40</v>
      </c>
      <c r="G145" s="43">
        <v>3</v>
      </c>
      <c r="H145" s="43">
        <v>1.1599999999999999</v>
      </c>
      <c r="I145" s="43">
        <v>20.56</v>
      </c>
      <c r="J145" s="43">
        <v>113.2</v>
      </c>
      <c r="K145" s="44" t="s">
        <v>42</v>
      </c>
      <c r="L145" s="43"/>
    </row>
    <row r="146" spans="1:12" ht="15" x14ac:dyDescent="0.25">
      <c r="A146" s="23"/>
      <c r="B146" s="15"/>
      <c r="C146" s="11"/>
      <c r="D146" s="7" t="s">
        <v>23</v>
      </c>
      <c r="E146" s="42" t="s">
        <v>39</v>
      </c>
      <c r="F146" s="43">
        <v>20</v>
      </c>
      <c r="G146" s="43">
        <v>1.32</v>
      </c>
      <c r="H146" s="43">
        <v>0.25</v>
      </c>
      <c r="I146" s="43">
        <v>6.69</v>
      </c>
      <c r="J146" s="43">
        <v>34.159999999999997</v>
      </c>
      <c r="K146" s="44" t="s">
        <v>42</v>
      </c>
      <c r="L146" s="43"/>
    </row>
    <row r="147" spans="1:12" ht="15" x14ac:dyDescent="0.25">
      <c r="A147" s="23"/>
      <c r="B147" s="15"/>
      <c r="C147" s="11"/>
      <c r="D147" s="6" t="s">
        <v>40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31</v>
      </c>
      <c r="E149" s="9"/>
      <c r="F149" s="19">
        <f>SUM(F142:F148)</f>
        <v>507</v>
      </c>
      <c r="G149" s="19">
        <f t="shared" ref="G149:J149" si="66">SUM(G142:G148)</f>
        <v>23.69</v>
      </c>
      <c r="H149" s="19">
        <f>SUM(H142:H148)</f>
        <v>20.94</v>
      </c>
      <c r="I149" s="19">
        <f t="shared" si="66"/>
        <v>85.24</v>
      </c>
      <c r="J149" s="19">
        <f t="shared" si="66"/>
        <v>640.02</v>
      </c>
      <c r="K149" s="25"/>
      <c r="L149" s="19">
        <f t="shared" ref="L149" si="67">SUM(L142:L148)</f>
        <v>0</v>
      </c>
    </row>
    <row r="150" spans="1:12" ht="15" x14ac:dyDescent="0.25">
      <c r="A150" s="26">
        <f>A142</f>
        <v>2</v>
      </c>
      <c r="B150" s="13">
        <f>B142</f>
        <v>3</v>
      </c>
      <c r="C150" s="10" t="s">
        <v>24</v>
      </c>
      <c r="D150" s="7" t="s">
        <v>25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27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28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7" t="s">
        <v>30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31</v>
      </c>
      <c r="E159" s="9"/>
      <c r="F159" s="19">
        <f>SUM(F150:F158)</f>
        <v>0</v>
      </c>
      <c r="G159" s="19">
        <f t="shared" ref="G159:J159" si="68">SUM(G150:G158)</f>
        <v>0</v>
      </c>
      <c r="H159" s="19">
        <f t="shared" si="68"/>
        <v>0</v>
      </c>
      <c r="I159" s="19">
        <f t="shared" si="68"/>
        <v>0</v>
      </c>
      <c r="J159" s="19">
        <f t="shared" si="68"/>
        <v>0</v>
      </c>
      <c r="K159" s="25"/>
      <c r="L159" s="19">
        <f t="shared" ref="L159" si="69">SUM(L150:L158)</f>
        <v>0</v>
      </c>
    </row>
    <row r="160" spans="1:12" ht="15" x14ac:dyDescent="0.2">
      <c r="A160" s="29">
        <f>A142</f>
        <v>2</v>
      </c>
      <c r="B160" s="30">
        <f>B142</f>
        <v>3</v>
      </c>
      <c r="C160" s="60" t="s">
        <v>4</v>
      </c>
      <c r="D160" s="62"/>
      <c r="E160" s="31"/>
      <c r="F160" s="32">
        <f>F149+F159</f>
        <v>507</v>
      </c>
      <c r="G160" s="32">
        <f t="shared" ref="G160" si="70">G149+G159</f>
        <v>23.69</v>
      </c>
      <c r="H160" s="32">
        <f t="shared" ref="H160" si="71">H149+H159</f>
        <v>20.94</v>
      </c>
      <c r="I160" s="32">
        <f t="shared" ref="I160" si="72">I149+I159</f>
        <v>85.24</v>
      </c>
      <c r="J160" s="32">
        <f t="shared" ref="J160:L160" si="73">J149+J159</f>
        <v>640.02</v>
      </c>
      <c r="K160" s="32"/>
      <c r="L160" s="32">
        <f t="shared" si="73"/>
        <v>0</v>
      </c>
    </row>
    <row r="161" spans="1:12" ht="25.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57</v>
      </c>
      <c r="F161" s="40">
        <v>90</v>
      </c>
      <c r="G161" s="40">
        <v>13.26</v>
      </c>
      <c r="H161" s="40">
        <v>11.15</v>
      </c>
      <c r="I161" s="40">
        <v>12.75</v>
      </c>
      <c r="J161" s="40">
        <v>171.13</v>
      </c>
      <c r="K161" s="41">
        <v>103.04</v>
      </c>
      <c r="L161" s="40"/>
    </row>
    <row r="162" spans="1:12" ht="15" x14ac:dyDescent="0.25">
      <c r="A162" s="23"/>
      <c r="B162" s="15"/>
      <c r="C162" s="11"/>
      <c r="D162" s="6" t="s">
        <v>21</v>
      </c>
      <c r="E162" s="42" t="s">
        <v>84</v>
      </c>
      <c r="F162" s="43">
        <v>150</v>
      </c>
      <c r="G162" s="43">
        <v>5.3</v>
      </c>
      <c r="H162" s="43">
        <v>3.91</v>
      </c>
      <c r="I162" s="43">
        <v>32.81</v>
      </c>
      <c r="J162" s="43">
        <v>187.78</v>
      </c>
      <c r="K162" s="44">
        <v>370.05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53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22</v>
      </c>
      <c r="E165" s="42" t="s">
        <v>44</v>
      </c>
      <c r="F165" s="43">
        <v>200</v>
      </c>
      <c r="G165" s="43">
        <v>2.73</v>
      </c>
      <c r="H165" s="43">
        <v>2.11</v>
      </c>
      <c r="I165" s="43">
        <v>20.87</v>
      </c>
      <c r="J165" s="43">
        <v>113.41</v>
      </c>
      <c r="K165" s="44">
        <v>345</v>
      </c>
      <c r="L165" s="43"/>
    </row>
    <row r="166" spans="1:12" ht="15" x14ac:dyDescent="0.25">
      <c r="A166" s="23"/>
      <c r="B166" s="15"/>
      <c r="C166" s="11"/>
      <c r="D166" s="7" t="s">
        <v>23</v>
      </c>
      <c r="E166" s="42" t="s">
        <v>41</v>
      </c>
      <c r="F166" s="43">
        <v>40</v>
      </c>
      <c r="G166" s="43">
        <v>3</v>
      </c>
      <c r="H166" s="43">
        <v>1.1599999999999999</v>
      </c>
      <c r="I166" s="43">
        <v>20.56</v>
      </c>
      <c r="J166" s="43">
        <v>113.2</v>
      </c>
      <c r="K166" s="44" t="s">
        <v>42</v>
      </c>
      <c r="L166" s="43"/>
    </row>
    <row r="167" spans="1:12" ht="15" x14ac:dyDescent="0.25">
      <c r="A167" s="23"/>
      <c r="B167" s="15"/>
      <c r="C167" s="11"/>
      <c r="D167" s="7" t="s">
        <v>23</v>
      </c>
      <c r="E167" s="42" t="s">
        <v>39</v>
      </c>
      <c r="F167" s="43">
        <v>20</v>
      </c>
      <c r="G167" s="43">
        <v>1.32</v>
      </c>
      <c r="H167" s="43">
        <v>0.25</v>
      </c>
      <c r="I167" s="43">
        <v>6.69</v>
      </c>
      <c r="J167" s="43">
        <v>34.159999999999997</v>
      </c>
      <c r="K167" s="44" t="s">
        <v>42</v>
      </c>
      <c r="L167" s="43"/>
    </row>
    <row r="168" spans="1:12" ht="15" x14ac:dyDescent="0.25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4"/>
      <c r="B170" s="17"/>
      <c r="C170" s="8"/>
      <c r="D170" s="18" t="s">
        <v>31</v>
      </c>
      <c r="E170" s="9"/>
      <c r="F170" s="19">
        <f>SUM(F161:F169)</f>
        <v>500</v>
      </c>
      <c r="G170" s="19">
        <f>SUM(G161:G169)</f>
        <v>25.61</v>
      </c>
      <c r="H170" s="19">
        <f>SUM(H161:H169)</f>
        <v>18.580000000000002</v>
      </c>
      <c r="I170" s="19">
        <f>SUM(I161:I169)</f>
        <v>93.68</v>
      </c>
      <c r="J170" s="19">
        <f>SUM(J161:J169)</f>
        <v>619.67999999999995</v>
      </c>
      <c r="K170" s="25"/>
      <c r="L170" s="19">
        <f>SUM(L161:L169)</f>
        <v>0</v>
      </c>
    </row>
    <row r="171" spans="1:12" ht="15" x14ac:dyDescent="0.25">
      <c r="A171" s="26">
        <f>A161</f>
        <v>2</v>
      </c>
      <c r="B171" s="13">
        <f>B161</f>
        <v>4</v>
      </c>
      <c r="C171" s="10" t="s">
        <v>24</v>
      </c>
      <c r="D171" s="7" t="s">
        <v>25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26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27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21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7" t="s">
        <v>28</v>
      </c>
      <c r="E175" s="7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29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30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4"/>
      <c r="B180" s="17"/>
      <c r="C180" s="8"/>
      <c r="D180" s="18" t="s">
        <v>31</v>
      </c>
      <c r="E180" s="9"/>
      <c r="F180" s="19">
        <f>SUM(F171:F179)</f>
        <v>0</v>
      </c>
      <c r="G180" s="19">
        <f t="shared" ref="G180:J180" si="74">SUM(G171:G179)</f>
        <v>0</v>
      </c>
      <c r="H180" s="19">
        <f t="shared" si="74"/>
        <v>0</v>
      </c>
      <c r="I180" s="19">
        <f t="shared" si="74"/>
        <v>0</v>
      </c>
      <c r="J180" s="19">
        <f t="shared" si="74"/>
        <v>0</v>
      </c>
      <c r="K180" s="25"/>
      <c r="L180" s="19">
        <f t="shared" ref="L180" si="75">SUM(L171:L179)</f>
        <v>0</v>
      </c>
    </row>
    <row r="181" spans="1:12" ht="15" x14ac:dyDescent="0.2">
      <c r="A181" s="29">
        <f>A161</f>
        <v>2</v>
      </c>
      <c r="B181" s="30">
        <f>B161</f>
        <v>4</v>
      </c>
      <c r="C181" s="60" t="s">
        <v>4</v>
      </c>
      <c r="D181" s="62"/>
      <c r="E181" s="31"/>
      <c r="F181" s="32">
        <f>F170+F180</f>
        <v>500</v>
      </c>
      <c r="G181" s="32">
        <f t="shared" ref="G181" si="76">G170+G180</f>
        <v>25.61</v>
      </c>
      <c r="H181" s="32">
        <f t="shared" ref="H181" si="77">H170+H180</f>
        <v>18.580000000000002</v>
      </c>
      <c r="I181" s="32">
        <f t="shared" ref="I181" si="78">I170+I180</f>
        <v>93.68</v>
      </c>
      <c r="J181" s="32">
        <f t="shared" ref="J181:L181" si="79">J170+J180</f>
        <v>619.67999999999995</v>
      </c>
      <c r="K181" s="32"/>
      <c r="L181" s="32">
        <f t="shared" si="79"/>
        <v>0</v>
      </c>
    </row>
    <row r="182" spans="1:12" ht="15" x14ac:dyDescent="0.25">
      <c r="A182" s="20">
        <v>2</v>
      </c>
      <c r="B182" s="21">
        <v>5</v>
      </c>
      <c r="C182" s="22" t="s">
        <v>20</v>
      </c>
      <c r="D182" s="5" t="s">
        <v>21</v>
      </c>
      <c r="E182" s="39" t="s">
        <v>59</v>
      </c>
      <c r="F182" s="40">
        <v>90</v>
      </c>
      <c r="G182" s="40">
        <v>5.19</v>
      </c>
      <c r="H182" s="40">
        <v>10.17</v>
      </c>
      <c r="I182" s="40">
        <v>9.5500000000000007</v>
      </c>
      <c r="J182" s="40">
        <v>143.31</v>
      </c>
      <c r="K182" s="41">
        <v>219</v>
      </c>
      <c r="L182" s="40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 t="s">
        <v>21</v>
      </c>
      <c r="E184" s="42" t="s">
        <v>85</v>
      </c>
      <c r="F184" s="43">
        <v>150</v>
      </c>
      <c r="G184" s="43">
        <v>3.18</v>
      </c>
      <c r="H184" s="43">
        <v>4.38</v>
      </c>
      <c r="I184" s="43">
        <v>20.27</v>
      </c>
      <c r="J184" s="43">
        <v>132.68</v>
      </c>
      <c r="K184" s="44">
        <v>252</v>
      </c>
      <c r="L184" s="43"/>
    </row>
    <row r="185" spans="1:12" ht="15" x14ac:dyDescent="0.25">
      <c r="A185" s="23"/>
      <c r="B185" s="15"/>
      <c r="C185" s="11"/>
      <c r="D185" s="7" t="s">
        <v>22</v>
      </c>
      <c r="E185" s="42" t="s">
        <v>45</v>
      </c>
      <c r="F185" s="43">
        <v>200</v>
      </c>
      <c r="G185" s="43">
        <v>1</v>
      </c>
      <c r="H185" s="43"/>
      <c r="I185" s="43">
        <v>20.2</v>
      </c>
      <c r="J185" s="43">
        <v>84.8</v>
      </c>
      <c r="K185" s="44" t="s">
        <v>42</v>
      </c>
      <c r="L185" s="43"/>
    </row>
    <row r="186" spans="1:12" ht="15" x14ac:dyDescent="0.25">
      <c r="A186" s="23"/>
      <c r="B186" s="15"/>
      <c r="C186" s="11"/>
      <c r="D186" s="7" t="s">
        <v>23</v>
      </c>
      <c r="E186" s="42" t="s">
        <v>73</v>
      </c>
      <c r="F186" s="43">
        <v>40</v>
      </c>
      <c r="G186" s="43">
        <v>3.04</v>
      </c>
      <c r="H186" s="43">
        <v>0.32</v>
      </c>
      <c r="I186" s="43">
        <v>19.68</v>
      </c>
      <c r="J186" s="43">
        <v>93.76</v>
      </c>
      <c r="K186" s="44" t="s">
        <v>42</v>
      </c>
      <c r="L186" s="43"/>
    </row>
    <row r="187" spans="1:12" ht="15" x14ac:dyDescent="0.25">
      <c r="A187" s="23"/>
      <c r="B187" s="15"/>
      <c r="C187" s="11"/>
      <c r="D187" s="7" t="s">
        <v>23</v>
      </c>
      <c r="E187" s="42" t="s">
        <v>39</v>
      </c>
      <c r="F187" s="43">
        <v>20</v>
      </c>
      <c r="G187" s="43">
        <v>1.32</v>
      </c>
      <c r="H187" s="43">
        <v>0.25</v>
      </c>
      <c r="I187" s="43">
        <v>6.69</v>
      </c>
      <c r="J187" s="43">
        <v>34.159999999999997</v>
      </c>
      <c r="K187" s="44" t="s">
        <v>42</v>
      </c>
      <c r="L187" s="43"/>
    </row>
    <row r="188" spans="1:12" ht="15" x14ac:dyDescent="0.25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.75" customHeight="1" x14ac:dyDescent="0.25">
      <c r="A190" s="24"/>
      <c r="B190" s="17"/>
      <c r="C190" s="8"/>
      <c r="D190" s="18" t="s">
        <v>31</v>
      </c>
      <c r="E190" s="9"/>
      <c r="F190" s="19">
        <f>SUM(F182:F189)</f>
        <v>500</v>
      </c>
      <c r="G190" s="19">
        <f t="shared" ref="G190:J190" si="80">SUM(G182:G189)</f>
        <v>13.73</v>
      </c>
      <c r="H190" s="19">
        <f t="shared" si="80"/>
        <v>15.120000000000001</v>
      </c>
      <c r="I190" s="19">
        <f t="shared" si="80"/>
        <v>76.389999999999986</v>
      </c>
      <c r="J190" s="19">
        <f t="shared" si="80"/>
        <v>488.71000000000004</v>
      </c>
      <c r="K190" s="25"/>
      <c r="L190" s="19">
        <f t="shared" ref="L190" si="81">SUM(L182:L189)</f>
        <v>0</v>
      </c>
    </row>
    <row r="191" spans="1:12" ht="15" x14ac:dyDescent="0.25">
      <c r="A191" s="26">
        <f>A182</f>
        <v>2</v>
      </c>
      <c r="B191" s="13">
        <f>B182</f>
        <v>5</v>
      </c>
      <c r="C191" s="10" t="s">
        <v>24</v>
      </c>
      <c r="D191" s="7" t="s">
        <v>25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26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27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21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7" t="s">
        <v>28</v>
      </c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29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30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4"/>
      <c r="B200" s="17"/>
      <c r="C200" s="8"/>
      <c r="D200" s="18" t="s">
        <v>31</v>
      </c>
      <c r="E200" s="9"/>
      <c r="F200" s="19">
        <f>SUM(F191:F199)</f>
        <v>0</v>
      </c>
      <c r="G200" s="19">
        <f>SUM(G191:G199)</f>
        <v>0</v>
      </c>
      <c r="H200" s="19">
        <f>SUM(H191:H199)</f>
        <v>0</v>
      </c>
      <c r="I200" s="19">
        <f>SUM(I191:I199)</f>
        <v>0</v>
      </c>
      <c r="J200" s="19">
        <f>SUM(J191:J199)</f>
        <v>0</v>
      </c>
      <c r="K200" s="25"/>
      <c r="L200" s="19">
        <f>SUM(L191:L199)</f>
        <v>0</v>
      </c>
    </row>
    <row r="201" spans="1:12" ht="15.75" thickBot="1" x14ac:dyDescent="0.25">
      <c r="A201" s="29">
        <f>A183</f>
        <v>0</v>
      </c>
      <c r="B201" s="30">
        <f>B183</f>
        <v>0</v>
      </c>
      <c r="C201" s="60" t="s">
        <v>4</v>
      </c>
      <c r="D201" s="62"/>
      <c r="E201" s="31"/>
      <c r="F201" s="32">
        <f>F190+F200</f>
        <v>500</v>
      </c>
      <c r="G201" s="32">
        <f t="shared" ref="G201:J201" si="82">G190+G200</f>
        <v>13.73</v>
      </c>
      <c r="H201" s="32">
        <f t="shared" si="82"/>
        <v>15.120000000000001</v>
      </c>
      <c r="I201" s="32">
        <f t="shared" si="82"/>
        <v>76.389999999999986</v>
      </c>
      <c r="J201" s="32">
        <f t="shared" si="82"/>
        <v>488.71000000000004</v>
      </c>
      <c r="K201" s="32"/>
      <c r="L201" s="32">
        <f t="shared" ref="L201" si="83">L190+L200</f>
        <v>0</v>
      </c>
    </row>
    <row r="202" spans="1:12" ht="15" x14ac:dyDescent="0.25">
      <c r="A202" s="20">
        <v>3</v>
      </c>
      <c r="B202" s="21">
        <v>1</v>
      </c>
      <c r="C202" s="22" t="s">
        <v>20</v>
      </c>
      <c r="D202" s="5" t="s">
        <v>21</v>
      </c>
      <c r="E202" s="42" t="s">
        <v>60</v>
      </c>
      <c r="F202" s="43">
        <v>90</v>
      </c>
      <c r="G202" s="43">
        <v>10.62</v>
      </c>
      <c r="H202" s="43">
        <v>7.82</v>
      </c>
      <c r="I202" s="43">
        <v>3.59</v>
      </c>
      <c r="J202" s="43">
        <v>123.87</v>
      </c>
      <c r="K202" s="44">
        <v>110.01</v>
      </c>
      <c r="L202" s="40"/>
    </row>
    <row r="203" spans="1:12" ht="27.75" customHeight="1" x14ac:dyDescent="0.25">
      <c r="A203" s="23"/>
      <c r="B203" s="15"/>
      <c r="C203" s="11"/>
      <c r="D203" s="52"/>
      <c r="E203" s="42"/>
      <c r="F203" s="43"/>
      <c r="G203" s="43"/>
      <c r="H203" s="43"/>
      <c r="I203" s="43"/>
      <c r="J203" s="43"/>
      <c r="K203" s="44"/>
      <c r="L203" s="43"/>
    </row>
    <row r="204" spans="1:12" ht="12.75" customHeight="1" x14ac:dyDescent="0.25">
      <c r="A204" s="23"/>
      <c r="B204" s="15"/>
      <c r="C204" s="11"/>
      <c r="D204" s="7" t="s">
        <v>22</v>
      </c>
      <c r="E204" s="42" t="s">
        <v>44</v>
      </c>
      <c r="F204" s="43">
        <v>200</v>
      </c>
      <c r="G204" s="43">
        <v>2.73</v>
      </c>
      <c r="H204" s="43">
        <v>2.11</v>
      </c>
      <c r="I204" s="43">
        <v>20.87</v>
      </c>
      <c r="J204" s="43">
        <v>113.41</v>
      </c>
      <c r="K204" s="44">
        <v>345</v>
      </c>
      <c r="L204" s="43"/>
    </row>
    <row r="205" spans="1:12" ht="15" x14ac:dyDescent="0.25">
      <c r="A205" s="23"/>
      <c r="B205" s="15"/>
      <c r="C205" s="11"/>
      <c r="D205" s="7" t="s">
        <v>23</v>
      </c>
      <c r="E205" s="42" t="s">
        <v>41</v>
      </c>
      <c r="F205" s="43">
        <v>40</v>
      </c>
      <c r="G205" s="43">
        <v>3</v>
      </c>
      <c r="H205" s="43">
        <v>1.1599999999999999</v>
      </c>
      <c r="I205" s="43">
        <v>20.56</v>
      </c>
      <c r="J205" s="43">
        <v>113.2</v>
      </c>
      <c r="K205" s="44" t="s">
        <v>42</v>
      </c>
      <c r="L205" s="43"/>
    </row>
    <row r="206" spans="1:12" ht="15" x14ac:dyDescent="0.25">
      <c r="A206" s="23"/>
      <c r="B206" s="15"/>
      <c r="C206" s="11"/>
      <c r="D206" s="7" t="s">
        <v>23</v>
      </c>
      <c r="E206" s="42" t="s">
        <v>39</v>
      </c>
      <c r="F206" s="43">
        <v>20</v>
      </c>
      <c r="G206" s="43">
        <v>1.32</v>
      </c>
      <c r="H206" s="43">
        <v>0.25</v>
      </c>
      <c r="I206" s="43">
        <v>6.69</v>
      </c>
      <c r="J206" s="43">
        <v>34.159999999999997</v>
      </c>
      <c r="K206" s="44" t="s">
        <v>42</v>
      </c>
      <c r="L206" s="43"/>
    </row>
    <row r="207" spans="1:12" ht="15" x14ac:dyDescent="0.25">
      <c r="A207" s="23"/>
      <c r="B207" s="15"/>
      <c r="C207" s="11"/>
      <c r="D207" s="51" t="s">
        <v>21</v>
      </c>
      <c r="E207" s="42" t="s">
        <v>74</v>
      </c>
      <c r="F207" s="43">
        <v>150</v>
      </c>
      <c r="G207" s="43">
        <v>7.32</v>
      </c>
      <c r="H207" s="43">
        <v>5.19</v>
      </c>
      <c r="I207" s="43">
        <v>32.130000000000003</v>
      </c>
      <c r="J207" s="43">
        <v>204.57</v>
      </c>
      <c r="K207" s="44">
        <v>254</v>
      </c>
      <c r="L207" s="43"/>
    </row>
    <row r="208" spans="1:12" ht="15" x14ac:dyDescent="0.25">
      <c r="A208" s="23"/>
      <c r="B208" s="15"/>
      <c r="C208" s="11"/>
      <c r="D208" s="6"/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4"/>
      <c r="B209" s="17"/>
      <c r="C209" s="8"/>
      <c r="D209" s="18" t="s">
        <v>31</v>
      </c>
      <c r="E209" s="9"/>
      <c r="F209" s="19">
        <f>SUM(F202:F208)</f>
        <v>500</v>
      </c>
      <c r="G209" s="19">
        <f>SUM(G202:G208)</f>
        <v>24.990000000000002</v>
      </c>
      <c r="H209" s="19">
        <f>SUM(H202:H208)</f>
        <v>16.53</v>
      </c>
      <c r="I209" s="19">
        <f>SUM(I202:I208)</f>
        <v>83.84</v>
      </c>
      <c r="J209" s="19">
        <f>SUM(J202:J208)</f>
        <v>589.21</v>
      </c>
      <c r="K209" s="25"/>
      <c r="L209" s="19">
        <f t="shared" ref="L209" si="84">SUM(L202:L208)</f>
        <v>0</v>
      </c>
    </row>
    <row r="210" spans="1:12" ht="15" x14ac:dyDescent="0.25">
      <c r="A210" s="26">
        <f>A202</f>
        <v>3</v>
      </c>
      <c r="B210" s="13">
        <f>B202</f>
        <v>1</v>
      </c>
      <c r="C210" s="10" t="s">
        <v>24</v>
      </c>
      <c r="D210" s="7" t="s">
        <v>25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7" t="s">
        <v>26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27</v>
      </c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5"/>
      <c r="C213" s="11"/>
      <c r="D213" s="7" t="s">
        <v>21</v>
      </c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7" t="s">
        <v>28</v>
      </c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29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30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4"/>
      <c r="B219" s="17"/>
      <c r="C219" s="8"/>
      <c r="D219" s="18" t="s">
        <v>31</v>
      </c>
      <c r="E219" s="9"/>
      <c r="F219" s="19">
        <f>SUM(F210:F218)</f>
        <v>0</v>
      </c>
      <c r="G219" s="19">
        <f t="shared" ref="G219:J219" si="85">SUM(G210:G218)</f>
        <v>0</v>
      </c>
      <c r="H219" s="19">
        <f t="shared" si="85"/>
        <v>0</v>
      </c>
      <c r="I219" s="19">
        <f t="shared" si="85"/>
        <v>0</v>
      </c>
      <c r="J219" s="19">
        <f t="shared" si="85"/>
        <v>0</v>
      </c>
      <c r="K219" s="25"/>
      <c r="L219" s="19">
        <f t="shared" ref="L219" si="86">SUM(L210:L218)</f>
        <v>0</v>
      </c>
    </row>
    <row r="220" spans="1:12" ht="15.75" thickBot="1" x14ac:dyDescent="0.25">
      <c r="A220" s="29">
        <f>A202</f>
        <v>3</v>
      </c>
      <c r="B220" s="30">
        <f>B202</f>
        <v>1</v>
      </c>
      <c r="C220" s="60" t="s">
        <v>4</v>
      </c>
      <c r="D220" s="62"/>
      <c r="E220" s="31"/>
      <c r="F220" s="32">
        <f>F219+F209</f>
        <v>500</v>
      </c>
      <c r="G220" s="32">
        <f t="shared" ref="G220:J220" si="87">G209+G219</f>
        <v>24.990000000000002</v>
      </c>
      <c r="H220" s="32">
        <f t="shared" si="87"/>
        <v>16.53</v>
      </c>
      <c r="I220" s="32">
        <f t="shared" si="87"/>
        <v>83.84</v>
      </c>
      <c r="J220" s="32">
        <f t="shared" si="87"/>
        <v>589.21</v>
      </c>
      <c r="K220" s="32"/>
      <c r="L220" s="32">
        <f t="shared" ref="L220" si="88">L209+L219</f>
        <v>0</v>
      </c>
    </row>
    <row r="221" spans="1:12" ht="25.5" x14ac:dyDescent="0.25">
      <c r="A221" s="14">
        <v>3</v>
      </c>
      <c r="B221" s="15">
        <v>2</v>
      </c>
      <c r="C221" s="22" t="s">
        <v>20</v>
      </c>
      <c r="D221" s="5" t="s">
        <v>21</v>
      </c>
      <c r="E221" s="39" t="s">
        <v>55</v>
      </c>
      <c r="F221" s="40">
        <v>170</v>
      </c>
      <c r="G221" s="40">
        <v>3.45</v>
      </c>
      <c r="H221" s="40">
        <v>6.14</v>
      </c>
      <c r="I221" s="40">
        <v>20.239999999999998</v>
      </c>
      <c r="J221" s="40">
        <v>144.76</v>
      </c>
      <c r="K221" s="41">
        <v>1004.02</v>
      </c>
      <c r="L221" s="40"/>
    </row>
    <row r="222" spans="1:12" ht="25.5" x14ac:dyDescent="0.25">
      <c r="A222" s="14"/>
      <c r="B222" s="15"/>
      <c r="C222" s="11"/>
      <c r="D222" s="6" t="s">
        <v>25</v>
      </c>
      <c r="E222" s="42" t="s">
        <v>61</v>
      </c>
      <c r="F222" s="43">
        <v>70</v>
      </c>
      <c r="G222" s="43">
        <v>8.86</v>
      </c>
      <c r="H222" s="43">
        <v>12.28</v>
      </c>
      <c r="I222" s="43">
        <v>1.25</v>
      </c>
      <c r="J222" s="43">
        <v>151</v>
      </c>
      <c r="K222" s="44">
        <v>192.05</v>
      </c>
      <c r="L222" s="43"/>
    </row>
    <row r="223" spans="1:12" ht="15" x14ac:dyDescent="0.25">
      <c r="A223" s="14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14"/>
      <c r="B224" s="15"/>
      <c r="C224" s="11"/>
      <c r="D224" s="7" t="s">
        <v>22</v>
      </c>
      <c r="E224" s="42" t="s">
        <v>87</v>
      </c>
      <c r="F224" s="43">
        <v>200</v>
      </c>
      <c r="G224" s="43">
        <v>1</v>
      </c>
      <c r="H224" s="43"/>
      <c r="I224" s="43">
        <v>22.8</v>
      </c>
      <c r="J224" s="43">
        <v>100.4</v>
      </c>
      <c r="K224" s="44">
        <v>350.29</v>
      </c>
      <c r="L224" s="43"/>
    </row>
    <row r="225" spans="1:12" ht="15" x14ac:dyDescent="0.25">
      <c r="A225" s="14"/>
      <c r="B225" s="15"/>
      <c r="C225" s="11"/>
      <c r="D225" s="7" t="s">
        <v>23</v>
      </c>
      <c r="E225" s="42" t="s">
        <v>41</v>
      </c>
      <c r="F225" s="43">
        <v>40</v>
      </c>
      <c r="G225" s="43">
        <v>3</v>
      </c>
      <c r="H225" s="43">
        <v>1.1599999999999999</v>
      </c>
      <c r="I225" s="43">
        <v>20.56</v>
      </c>
      <c r="J225" s="43">
        <v>113.2</v>
      </c>
      <c r="K225" s="44" t="s">
        <v>42</v>
      </c>
      <c r="L225" s="43"/>
    </row>
    <row r="226" spans="1:12" ht="15" x14ac:dyDescent="0.25">
      <c r="A226" s="14"/>
      <c r="B226" s="15"/>
      <c r="C226" s="11"/>
      <c r="D226" s="7" t="s">
        <v>23</v>
      </c>
      <c r="E226" s="42" t="s">
        <v>39</v>
      </c>
      <c r="F226" s="43">
        <v>20</v>
      </c>
      <c r="G226" s="43">
        <v>1.32</v>
      </c>
      <c r="H226" s="43">
        <v>0.25</v>
      </c>
      <c r="I226" s="43">
        <v>6.69</v>
      </c>
      <c r="J226" s="43">
        <v>34.159999999999997</v>
      </c>
      <c r="K226" s="44" t="s">
        <v>42</v>
      </c>
      <c r="L226" s="43"/>
    </row>
    <row r="227" spans="1:12" ht="15" x14ac:dyDescent="0.25">
      <c r="A227" s="14"/>
      <c r="B227" s="15"/>
      <c r="C227" s="11"/>
      <c r="D227" s="6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14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.75" thickBot="1" x14ac:dyDescent="0.3">
      <c r="A229" s="16"/>
      <c r="B229" s="17"/>
      <c r="C229" s="8"/>
      <c r="D229" s="18" t="s">
        <v>31</v>
      </c>
      <c r="E229" s="9"/>
      <c r="F229" s="19">
        <f>SUM(F221:F228)</f>
        <v>500</v>
      </c>
      <c r="G229" s="19">
        <f t="shared" ref="G229:J229" si="89">SUM(G221:G228)</f>
        <v>17.63</v>
      </c>
      <c r="H229" s="19">
        <f t="shared" si="89"/>
        <v>19.829999999999998</v>
      </c>
      <c r="I229" s="19">
        <f t="shared" si="89"/>
        <v>71.539999999999992</v>
      </c>
      <c r="J229" s="19">
        <f t="shared" si="89"/>
        <v>543.52</v>
      </c>
      <c r="K229" s="25"/>
      <c r="L229" s="19">
        <f t="shared" ref="L229" si="90">SUM(L221:L228)</f>
        <v>0</v>
      </c>
    </row>
    <row r="230" spans="1:12" ht="15" x14ac:dyDescent="0.25">
      <c r="A230" s="13">
        <f>A221</f>
        <v>3</v>
      </c>
      <c r="B230" s="13">
        <f>B221</f>
        <v>2</v>
      </c>
      <c r="C230" s="10" t="s">
        <v>24</v>
      </c>
      <c r="D230" s="7" t="s">
        <v>25</v>
      </c>
      <c r="E230" s="39"/>
      <c r="F230" s="40"/>
      <c r="G230" s="40"/>
      <c r="H230" s="40"/>
      <c r="I230" s="40"/>
      <c r="J230" s="40"/>
      <c r="K230" s="41"/>
      <c r="L230" s="43"/>
    </row>
    <row r="231" spans="1:12" ht="15" x14ac:dyDescent="0.25">
      <c r="A231" s="14"/>
      <c r="B231" s="15"/>
      <c r="C231" s="11"/>
      <c r="D231" s="7" t="s">
        <v>26</v>
      </c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14"/>
      <c r="B232" s="15"/>
      <c r="C232" s="11"/>
      <c r="D232" s="7" t="s">
        <v>27</v>
      </c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14"/>
      <c r="B233" s="15"/>
      <c r="C233" s="11"/>
      <c r="D233" s="7" t="s">
        <v>21</v>
      </c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4"/>
      <c r="B234" s="15"/>
      <c r="C234" s="11"/>
      <c r="D234" s="7" t="s">
        <v>28</v>
      </c>
      <c r="E234" s="42"/>
      <c r="F234" s="43"/>
      <c r="G234" s="43"/>
      <c r="H234" s="43"/>
      <c r="I234" s="43"/>
      <c r="J234" s="43"/>
      <c r="K234" s="44"/>
      <c r="L234" s="43"/>
    </row>
    <row r="235" spans="1:12" ht="15" x14ac:dyDescent="0.25">
      <c r="A235" s="14"/>
      <c r="B235" s="15"/>
      <c r="C235" s="11"/>
      <c r="D235" s="7" t="s">
        <v>29</v>
      </c>
      <c r="E235" s="42"/>
      <c r="F235" s="43"/>
      <c r="G235" s="43"/>
      <c r="H235" s="43"/>
      <c r="I235" s="43"/>
      <c r="J235" s="43"/>
      <c r="K235" s="44"/>
      <c r="L235" s="43"/>
    </row>
    <row r="236" spans="1:12" ht="15" x14ac:dyDescent="0.25">
      <c r="A236" s="14"/>
      <c r="B236" s="15"/>
      <c r="C236" s="11"/>
      <c r="D236" s="7" t="s">
        <v>30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 x14ac:dyDescent="0.25">
      <c r="A237" s="14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14"/>
      <c r="B238" s="15"/>
      <c r="C238" s="11"/>
      <c r="D238" s="6"/>
      <c r="E238" s="42"/>
      <c r="F238" s="43"/>
      <c r="G238" s="43"/>
      <c r="H238" s="43"/>
      <c r="I238" s="43"/>
      <c r="J238" s="43"/>
      <c r="K238" s="44"/>
      <c r="L238" s="43"/>
    </row>
    <row r="239" spans="1:12" ht="15" x14ac:dyDescent="0.25">
      <c r="A239" s="16"/>
      <c r="B239" s="17"/>
      <c r="C239" s="8"/>
      <c r="D239" s="18" t="s">
        <v>31</v>
      </c>
      <c r="E239" s="9"/>
      <c r="F239" s="19">
        <f>SUM(F230:F238)</f>
        <v>0</v>
      </c>
      <c r="G239" s="19">
        <f t="shared" ref="G239:J239" si="91">SUM(G230:G238)</f>
        <v>0</v>
      </c>
      <c r="H239" s="19">
        <f t="shared" si="91"/>
        <v>0</v>
      </c>
      <c r="I239" s="19">
        <f t="shared" si="91"/>
        <v>0</v>
      </c>
      <c r="J239" s="19">
        <f t="shared" si="91"/>
        <v>0</v>
      </c>
      <c r="K239" s="25"/>
      <c r="L239" s="19">
        <f t="shared" ref="L239" si="92">SUM(L230:L238)</f>
        <v>0</v>
      </c>
    </row>
    <row r="240" spans="1:12" ht="15.75" thickBot="1" x14ac:dyDescent="0.25">
      <c r="A240" s="33">
        <f>A221</f>
        <v>3</v>
      </c>
      <c r="B240" s="33">
        <f>B221</f>
        <v>2</v>
      </c>
      <c r="C240" s="60" t="s">
        <v>4</v>
      </c>
      <c r="D240" s="62"/>
      <c r="E240" s="31"/>
      <c r="F240" s="32">
        <f>F229+F239</f>
        <v>500</v>
      </c>
      <c r="G240" s="32">
        <f t="shared" ref="G240:J240" si="93">G229+G239</f>
        <v>17.63</v>
      </c>
      <c r="H240" s="32">
        <f t="shared" si="93"/>
        <v>19.829999999999998</v>
      </c>
      <c r="I240" s="32">
        <f t="shared" si="93"/>
        <v>71.539999999999992</v>
      </c>
      <c r="J240" s="32">
        <f t="shared" si="93"/>
        <v>543.52</v>
      </c>
      <c r="K240" s="32"/>
      <c r="L240" s="32">
        <f t="shared" ref="L240" si="94">L229+L239</f>
        <v>0</v>
      </c>
    </row>
    <row r="241" spans="1:12" ht="15" x14ac:dyDescent="0.25">
      <c r="A241" s="20">
        <v>3</v>
      </c>
      <c r="B241" s="21">
        <v>3</v>
      </c>
      <c r="C241" s="22" t="s">
        <v>20</v>
      </c>
      <c r="D241" s="5" t="s">
        <v>21</v>
      </c>
      <c r="E241" s="39" t="s">
        <v>62</v>
      </c>
      <c r="F241" s="40">
        <v>90</v>
      </c>
      <c r="G241" s="40">
        <v>6.78</v>
      </c>
      <c r="H241" s="40">
        <v>23.71</v>
      </c>
      <c r="I241" s="40">
        <v>11.51</v>
      </c>
      <c r="J241" s="40">
        <v>222.45</v>
      </c>
      <c r="K241" s="41">
        <v>497.01</v>
      </c>
      <c r="L241" s="40"/>
    </row>
    <row r="242" spans="1:12" ht="15" x14ac:dyDescent="0.25">
      <c r="A242" s="23"/>
      <c r="B242" s="15"/>
      <c r="C242" s="11"/>
      <c r="D242" s="6" t="s">
        <v>21</v>
      </c>
      <c r="E242" s="42" t="s">
        <v>86</v>
      </c>
      <c r="F242" s="43">
        <v>150</v>
      </c>
      <c r="G242" s="43">
        <v>3.51</v>
      </c>
      <c r="H242" s="43">
        <v>3.99</v>
      </c>
      <c r="I242" s="43">
        <v>35.4</v>
      </c>
      <c r="J242" s="43">
        <v>191.49</v>
      </c>
      <c r="K242" s="44">
        <v>1003.01</v>
      </c>
      <c r="L242" s="43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" x14ac:dyDescent="0.25">
      <c r="A244" s="23"/>
      <c r="B244" s="15"/>
      <c r="C244" s="11"/>
      <c r="D244" s="7" t="s">
        <v>22</v>
      </c>
      <c r="E244" s="42" t="s">
        <v>43</v>
      </c>
      <c r="F244" s="43">
        <v>200</v>
      </c>
      <c r="G244" s="43">
        <v>0.44</v>
      </c>
      <c r="H244" s="43">
        <v>0.1</v>
      </c>
      <c r="I244" s="43">
        <v>18.55</v>
      </c>
      <c r="J244" s="43">
        <v>76.62</v>
      </c>
      <c r="K244" s="44">
        <v>350.2</v>
      </c>
      <c r="L244" s="43"/>
    </row>
    <row r="245" spans="1:12" ht="15" x14ac:dyDescent="0.25">
      <c r="A245" s="23"/>
      <c r="B245" s="15"/>
      <c r="C245" s="11"/>
      <c r="D245" s="7" t="s">
        <v>23</v>
      </c>
      <c r="E245" s="42" t="s">
        <v>41</v>
      </c>
      <c r="F245" s="43">
        <v>40</v>
      </c>
      <c r="G245" s="43">
        <v>3</v>
      </c>
      <c r="H245" s="43">
        <v>1.1599999999999999</v>
      </c>
      <c r="I245" s="43">
        <v>20.56</v>
      </c>
      <c r="J245" s="43">
        <v>113.2</v>
      </c>
      <c r="K245" s="44" t="s">
        <v>42</v>
      </c>
      <c r="L245" s="43"/>
    </row>
    <row r="246" spans="1:12" ht="15" x14ac:dyDescent="0.25">
      <c r="A246" s="23"/>
      <c r="B246" s="15"/>
      <c r="C246" s="11"/>
      <c r="D246" s="7" t="s">
        <v>23</v>
      </c>
      <c r="E246" s="42" t="s">
        <v>39</v>
      </c>
      <c r="F246" s="43">
        <v>20</v>
      </c>
      <c r="G246" s="43">
        <v>1.32</v>
      </c>
      <c r="H246" s="43">
        <v>0.25</v>
      </c>
      <c r="I246" s="43">
        <v>6.69</v>
      </c>
      <c r="J246" s="43">
        <v>34.159999999999997</v>
      </c>
      <c r="K246" s="44" t="s">
        <v>42</v>
      </c>
      <c r="L246" s="43"/>
    </row>
    <row r="247" spans="1:12" ht="15" x14ac:dyDescent="0.25">
      <c r="A247" s="23"/>
      <c r="B247" s="15"/>
      <c r="C247" s="11"/>
      <c r="D247" s="6"/>
      <c r="E247" s="42"/>
      <c r="F247" s="43"/>
      <c r="G247" s="43"/>
      <c r="H247" s="43"/>
      <c r="I247" s="43"/>
      <c r="J247" s="43"/>
      <c r="K247" s="44"/>
      <c r="L247" s="43"/>
    </row>
    <row r="248" spans="1:12" ht="15" x14ac:dyDescent="0.25">
      <c r="A248" s="23"/>
      <c r="B248" s="15"/>
      <c r="C248" s="11"/>
      <c r="D248" s="6"/>
      <c r="E248" s="42"/>
      <c r="F248" s="43"/>
      <c r="G248" s="43"/>
      <c r="H248" s="43"/>
      <c r="I248" s="43"/>
      <c r="J248" s="43"/>
      <c r="K248" s="44"/>
      <c r="L248" s="43"/>
    </row>
    <row r="249" spans="1:12" ht="15" x14ac:dyDescent="0.25">
      <c r="A249" s="24"/>
      <c r="B249" s="17"/>
      <c r="C249" s="8"/>
      <c r="D249" s="18" t="s">
        <v>31</v>
      </c>
      <c r="E249" s="9"/>
      <c r="F249" s="19">
        <f>SUM(F241:F248)</f>
        <v>500</v>
      </c>
      <c r="G249" s="19">
        <f t="shared" ref="G249:J249" si="95">SUM(G241:G248)</f>
        <v>15.049999999999999</v>
      </c>
      <c r="H249" s="19">
        <f t="shared" si="95"/>
        <v>29.210000000000004</v>
      </c>
      <c r="I249" s="19">
        <f t="shared" si="95"/>
        <v>92.71</v>
      </c>
      <c r="J249" s="19">
        <f t="shared" si="95"/>
        <v>637.91999999999996</v>
      </c>
      <c r="K249" s="25"/>
      <c r="L249" s="19">
        <f t="shared" ref="L249" si="96">SUM(L241:L248)</f>
        <v>0</v>
      </c>
    </row>
    <row r="250" spans="1:12" ht="15" x14ac:dyDescent="0.25">
      <c r="A250" s="26">
        <f>A241</f>
        <v>3</v>
      </c>
      <c r="B250" s="13">
        <f>B241</f>
        <v>3</v>
      </c>
      <c r="C250" s="10" t="s">
        <v>24</v>
      </c>
      <c r="D250" s="7" t="s">
        <v>25</v>
      </c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 t="s">
        <v>26</v>
      </c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7" t="s">
        <v>27</v>
      </c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7" t="s">
        <v>21</v>
      </c>
      <c r="L253" s="43"/>
    </row>
    <row r="254" spans="1:12" ht="15" x14ac:dyDescent="0.25">
      <c r="A254" s="23"/>
      <c r="B254" s="15"/>
      <c r="C254" s="11"/>
      <c r="D254" s="7" t="s">
        <v>28</v>
      </c>
      <c r="E254" s="42"/>
      <c r="F254" s="43"/>
      <c r="G254" s="43"/>
      <c r="H254" s="43"/>
      <c r="I254" s="43"/>
      <c r="J254" s="43"/>
      <c r="K254" s="44"/>
      <c r="L254" s="43"/>
    </row>
    <row r="255" spans="1:12" ht="15" x14ac:dyDescent="0.25">
      <c r="A255" s="23"/>
      <c r="B255" s="15"/>
      <c r="C255" s="11"/>
      <c r="D255" s="7" t="s">
        <v>29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 x14ac:dyDescent="0.25">
      <c r="A256" s="23"/>
      <c r="B256" s="15"/>
      <c r="C256" s="11"/>
      <c r="D256" s="7" t="s">
        <v>30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 x14ac:dyDescent="0.25">
      <c r="A259" s="24"/>
      <c r="B259" s="17"/>
      <c r="C259" s="8"/>
      <c r="D259" s="18" t="s">
        <v>31</v>
      </c>
      <c r="E259" s="9"/>
      <c r="F259" s="19">
        <f>SUM(F250:F258)</f>
        <v>0</v>
      </c>
      <c r="G259" s="19">
        <f t="shared" ref="G259:J259" si="97">SUM(G250:G258)</f>
        <v>0</v>
      </c>
      <c r="H259" s="19">
        <f t="shared" si="97"/>
        <v>0</v>
      </c>
      <c r="I259" s="19">
        <f t="shared" si="97"/>
        <v>0</v>
      </c>
      <c r="J259" s="19">
        <f t="shared" si="97"/>
        <v>0</v>
      </c>
      <c r="K259" s="25"/>
      <c r="L259" s="19">
        <f t="shared" ref="L259" si="98">SUM(L250:L258)</f>
        <v>0</v>
      </c>
    </row>
    <row r="260" spans="1:12" ht="15.75" thickBot="1" x14ac:dyDescent="0.25">
      <c r="A260" s="29">
        <f>A241</f>
        <v>3</v>
      </c>
      <c r="B260" s="30">
        <f>B241</f>
        <v>3</v>
      </c>
      <c r="C260" s="60" t="s">
        <v>4</v>
      </c>
      <c r="D260" s="62"/>
      <c r="E260" s="31"/>
      <c r="F260" s="32">
        <f>F249+F259</f>
        <v>500</v>
      </c>
      <c r="G260" s="32">
        <f t="shared" ref="G260:J260" si="99">G249+G259</f>
        <v>15.049999999999999</v>
      </c>
      <c r="H260" s="32">
        <f t="shared" si="99"/>
        <v>29.210000000000004</v>
      </c>
      <c r="I260" s="32">
        <f t="shared" si="99"/>
        <v>92.71</v>
      </c>
      <c r="J260" s="32">
        <f t="shared" si="99"/>
        <v>637.91999999999996</v>
      </c>
      <c r="K260" s="32"/>
      <c r="L260" s="32">
        <f t="shared" ref="L260" si="100">L249+L259</f>
        <v>0</v>
      </c>
    </row>
    <row r="261" spans="1:12" ht="15" x14ac:dyDescent="0.25">
      <c r="A261" s="20">
        <v>3</v>
      </c>
      <c r="B261" s="21">
        <v>4</v>
      </c>
      <c r="C261" s="22" t="s">
        <v>20</v>
      </c>
      <c r="D261" s="5" t="s">
        <v>21</v>
      </c>
      <c r="E261" s="39" t="s">
        <v>88</v>
      </c>
      <c r="F261" s="40">
        <v>90</v>
      </c>
      <c r="G261" s="40">
        <v>13.28</v>
      </c>
      <c r="H261" s="40">
        <v>10.8</v>
      </c>
      <c r="I261" s="40">
        <v>12.28</v>
      </c>
      <c r="J261" s="40">
        <v>200.37</v>
      </c>
      <c r="K261" s="41">
        <v>127.3</v>
      </c>
      <c r="L261" s="40"/>
    </row>
    <row r="262" spans="1:12" ht="15" x14ac:dyDescent="0.25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25.5" x14ac:dyDescent="0.25">
      <c r="A263" s="23"/>
      <c r="B263" s="15"/>
      <c r="C263" s="11"/>
      <c r="D263" s="6" t="s">
        <v>21</v>
      </c>
      <c r="E263" s="42" t="s">
        <v>63</v>
      </c>
      <c r="F263" s="43">
        <v>160</v>
      </c>
      <c r="G263" s="43">
        <v>3.26</v>
      </c>
      <c r="H263" s="43">
        <v>4.3899999999999997</v>
      </c>
      <c r="I263" s="43">
        <v>20.52</v>
      </c>
      <c r="J263" s="43">
        <v>134.09</v>
      </c>
      <c r="K263" s="44">
        <v>252</v>
      </c>
      <c r="L263" s="43"/>
    </row>
    <row r="264" spans="1:12" ht="15" x14ac:dyDescent="0.25">
      <c r="A264" s="23"/>
      <c r="B264" s="15"/>
      <c r="C264" s="11"/>
      <c r="D264" s="7" t="s">
        <v>22</v>
      </c>
      <c r="E264" s="42" t="s">
        <v>47</v>
      </c>
      <c r="F264" s="43">
        <v>200</v>
      </c>
      <c r="G264" s="43">
        <v>0.19</v>
      </c>
      <c r="H264" s="43">
        <v>0.05</v>
      </c>
      <c r="I264" s="43">
        <v>17.739999999999998</v>
      </c>
      <c r="J264" s="43">
        <v>74.099999999999994</v>
      </c>
      <c r="K264" s="44">
        <v>350.19</v>
      </c>
      <c r="L264" s="43"/>
    </row>
    <row r="265" spans="1:12" ht="15" x14ac:dyDescent="0.25">
      <c r="A265" s="23"/>
      <c r="B265" s="15"/>
      <c r="C265" s="11"/>
      <c r="D265" s="7" t="s">
        <v>23</v>
      </c>
      <c r="E265" s="42" t="s">
        <v>41</v>
      </c>
      <c r="F265" s="43">
        <v>40</v>
      </c>
      <c r="G265" s="43">
        <v>3</v>
      </c>
      <c r="H265" s="43">
        <v>1.1599999999999999</v>
      </c>
      <c r="I265" s="43">
        <v>20.56</v>
      </c>
      <c r="J265" s="43">
        <v>113.2</v>
      </c>
      <c r="K265" s="44" t="s">
        <v>42</v>
      </c>
      <c r="L265" s="43"/>
    </row>
    <row r="266" spans="1:12" ht="15" x14ac:dyDescent="0.25">
      <c r="A266" s="23"/>
      <c r="B266" s="15"/>
      <c r="C266" s="11"/>
      <c r="D266" s="7" t="s">
        <v>23</v>
      </c>
      <c r="E266" s="42" t="s">
        <v>39</v>
      </c>
      <c r="F266" s="43">
        <v>20</v>
      </c>
      <c r="G266" s="43">
        <v>1.32</v>
      </c>
      <c r="H266" s="43">
        <v>0.25</v>
      </c>
      <c r="I266" s="43">
        <v>6.69</v>
      </c>
      <c r="J266" s="43">
        <v>34.159999999999997</v>
      </c>
      <c r="K266" s="44" t="s">
        <v>42</v>
      </c>
      <c r="L266" s="43"/>
    </row>
    <row r="267" spans="1:12" ht="15" x14ac:dyDescent="0.25">
      <c r="A267" s="23"/>
      <c r="B267" s="15"/>
      <c r="C267" s="11"/>
      <c r="D267" s="6"/>
      <c r="E267" s="42"/>
      <c r="F267" s="43"/>
      <c r="G267" s="43"/>
      <c r="H267" s="43"/>
      <c r="I267" s="43"/>
      <c r="J267" s="43"/>
      <c r="K267" s="44"/>
      <c r="L267" s="43"/>
    </row>
    <row r="268" spans="1:12" ht="15" x14ac:dyDescent="0.2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.75" thickBot="1" x14ac:dyDescent="0.3">
      <c r="A269" s="24"/>
      <c r="B269" s="17"/>
      <c r="C269" s="8"/>
      <c r="D269" s="18" t="s">
        <v>31</v>
      </c>
      <c r="E269" s="9"/>
      <c r="F269" s="19">
        <f>SUM(F261:F268)</f>
        <v>510</v>
      </c>
      <c r="G269" s="19">
        <f>SUM(G261:G268)</f>
        <v>21.05</v>
      </c>
      <c r="H269" s="19">
        <f>SUM(H261:H268)</f>
        <v>16.650000000000002</v>
      </c>
      <c r="I269" s="19">
        <f>SUM(I261:I268)</f>
        <v>77.789999999999992</v>
      </c>
      <c r="J269" s="19">
        <f>SUM(J261:J268)</f>
        <v>555.92000000000007</v>
      </c>
      <c r="K269" s="25"/>
      <c r="L269" s="19">
        <f>SUM(L261:L268)</f>
        <v>0</v>
      </c>
    </row>
    <row r="270" spans="1:12" ht="15" x14ac:dyDescent="0.25">
      <c r="A270" s="26">
        <f>A261</f>
        <v>3</v>
      </c>
      <c r="B270" s="13">
        <f>B261</f>
        <v>4</v>
      </c>
      <c r="C270" s="10" t="s">
        <v>24</v>
      </c>
      <c r="D270" s="7" t="s">
        <v>25</v>
      </c>
      <c r="E270" s="39"/>
      <c r="F270" s="40"/>
      <c r="G270" s="40"/>
      <c r="H270" s="40"/>
      <c r="I270" s="40"/>
      <c r="J270" s="40"/>
      <c r="K270" s="41"/>
      <c r="L270" s="43"/>
    </row>
    <row r="271" spans="1:12" ht="15" x14ac:dyDescent="0.25">
      <c r="A271" s="23"/>
      <c r="B271" s="15"/>
      <c r="C271" s="11"/>
      <c r="D271" s="7" t="s">
        <v>26</v>
      </c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7" t="s">
        <v>27</v>
      </c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3"/>
      <c r="B273" s="15"/>
      <c r="C273" s="11"/>
      <c r="D273" s="7" t="s">
        <v>21</v>
      </c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23"/>
      <c r="B274" s="15"/>
      <c r="C274" s="11"/>
      <c r="D274" s="7" t="s">
        <v>28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23"/>
      <c r="B275" s="15"/>
      <c r="C275" s="11"/>
      <c r="D275" s="7" t="s">
        <v>29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23"/>
      <c r="B276" s="15"/>
      <c r="C276" s="11"/>
      <c r="D276" s="7" t="s">
        <v>30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4"/>
      <c r="B279" s="17"/>
      <c r="C279" s="8"/>
      <c r="D279" s="18" t="s">
        <v>31</v>
      </c>
      <c r="E279" s="9"/>
      <c r="F279" s="19">
        <f>SUM(F270:F278)</f>
        <v>0</v>
      </c>
      <c r="G279" s="19">
        <f t="shared" ref="G279:J279" si="101">SUM(G270:G278)</f>
        <v>0</v>
      </c>
      <c r="H279" s="19">
        <f t="shared" si="101"/>
        <v>0</v>
      </c>
      <c r="I279" s="19">
        <f t="shared" si="101"/>
        <v>0</v>
      </c>
      <c r="J279" s="19">
        <f t="shared" si="101"/>
        <v>0</v>
      </c>
      <c r="K279" s="25"/>
      <c r="L279" s="19">
        <f t="shared" ref="L279" si="102">SUM(L270:L278)</f>
        <v>0</v>
      </c>
    </row>
    <row r="280" spans="1:12" ht="15.75" thickBot="1" x14ac:dyDescent="0.25">
      <c r="A280" s="29">
        <f>A261</f>
        <v>3</v>
      </c>
      <c r="B280" s="30">
        <f>B261</f>
        <v>4</v>
      </c>
      <c r="C280" s="60" t="s">
        <v>4</v>
      </c>
      <c r="D280" s="62"/>
      <c r="E280" s="31"/>
      <c r="F280" s="32">
        <f>F269+F279</f>
        <v>510</v>
      </c>
      <c r="G280" s="32">
        <f t="shared" ref="G280:J280" si="103">G269+G279</f>
        <v>21.05</v>
      </c>
      <c r="H280" s="32">
        <f t="shared" si="103"/>
        <v>16.650000000000002</v>
      </c>
      <c r="I280" s="32">
        <f t="shared" si="103"/>
        <v>77.789999999999992</v>
      </c>
      <c r="J280" s="32">
        <f t="shared" si="103"/>
        <v>555.92000000000007</v>
      </c>
      <c r="K280" s="32"/>
      <c r="L280" s="32">
        <f t="shared" ref="L280" si="104">L269+L279</f>
        <v>0</v>
      </c>
    </row>
    <row r="281" spans="1:12" ht="15" x14ac:dyDescent="0.25">
      <c r="A281" s="20">
        <v>3</v>
      </c>
      <c r="B281" s="21">
        <v>5</v>
      </c>
      <c r="C281" s="22" t="s">
        <v>20</v>
      </c>
      <c r="D281" s="5" t="s">
        <v>21</v>
      </c>
      <c r="E281" s="39" t="s">
        <v>64</v>
      </c>
      <c r="F281" s="40">
        <v>165</v>
      </c>
      <c r="G281" s="40">
        <v>3.45</v>
      </c>
      <c r="H281" s="40">
        <v>6.94</v>
      </c>
      <c r="I281" s="40">
        <v>24.04</v>
      </c>
      <c r="J281" s="40">
        <v>188.35</v>
      </c>
      <c r="K281" s="41">
        <v>306.11</v>
      </c>
      <c r="L281" s="40"/>
    </row>
    <row r="282" spans="1:12" ht="25.5" x14ac:dyDescent="0.25">
      <c r="A282" s="23"/>
      <c r="B282" s="15"/>
      <c r="C282" s="11"/>
      <c r="D282" s="6" t="s">
        <v>25</v>
      </c>
      <c r="E282" s="42" t="s">
        <v>48</v>
      </c>
      <c r="F282" s="43">
        <v>90</v>
      </c>
      <c r="G282" s="43">
        <v>9.5</v>
      </c>
      <c r="H282" s="43">
        <v>8.06</v>
      </c>
      <c r="I282" s="43">
        <v>21.59</v>
      </c>
      <c r="J282" s="43">
        <v>193.17</v>
      </c>
      <c r="K282" s="43">
        <v>159.16</v>
      </c>
      <c r="L282" s="43"/>
    </row>
    <row r="283" spans="1:12" ht="15" x14ac:dyDescent="0.25">
      <c r="A283" s="23"/>
      <c r="B283" s="15"/>
      <c r="C283" s="11"/>
      <c r="D283" s="7" t="s">
        <v>22</v>
      </c>
      <c r="E283" s="42" t="s">
        <v>49</v>
      </c>
      <c r="F283" s="43">
        <v>200</v>
      </c>
      <c r="G283" s="43">
        <v>0.26</v>
      </c>
      <c r="H283" s="43">
        <v>0.12</v>
      </c>
      <c r="I283" s="43">
        <v>19.989999999999998</v>
      </c>
      <c r="J283" s="43">
        <v>82.05</v>
      </c>
      <c r="K283" s="44">
        <v>350.11</v>
      </c>
      <c r="L283" s="43"/>
    </row>
    <row r="284" spans="1:12" ht="15" x14ac:dyDescent="0.25">
      <c r="A284" s="23"/>
      <c r="B284" s="15"/>
      <c r="C284" s="11"/>
      <c r="D284" s="7" t="s">
        <v>23</v>
      </c>
      <c r="E284" s="42" t="s">
        <v>41</v>
      </c>
      <c r="F284" s="43">
        <v>40</v>
      </c>
      <c r="G284" s="43">
        <v>3</v>
      </c>
      <c r="H284" s="43">
        <v>1.1599999999999999</v>
      </c>
      <c r="I284" s="43">
        <v>20.56</v>
      </c>
      <c r="J284" s="43">
        <v>113.2</v>
      </c>
      <c r="K284" s="44" t="s">
        <v>42</v>
      </c>
      <c r="L284" s="43"/>
    </row>
    <row r="285" spans="1:12" ht="15" x14ac:dyDescent="0.25">
      <c r="A285" s="23"/>
      <c r="B285" s="15"/>
      <c r="C285" s="11"/>
      <c r="D285" s="7" t="s">
        <v>23</v>
      </c>
      <c r="E285" s="42" t="s">
        <v>39</v>
      </c>
      <c r="F285" s="43">
        <v>20</v>
      </c>
      <c r="G285" s="43">
        <v>1.32</v>
      </c>
      <c r="H285" s="43">
        <v>0.25</v>
      </c>
      <c r="I285" s="43">
        <v>6.69</v>
      </c>
      <c r="J285" s="43">
        <v>34.159999999999997</v>
      </c>
      <c r="K285" s="44" t="s">
        <v>42</v>
      </c>
      <c r="L285" s="43"/>
    </row>
    <row r="286" spans="1:12" ht="15" x14ac:dyDescent="0.25">
      <c r="A286" s="23"/>
      <c r="B286" s="15"/>
      <c r="C286" s="11"/>
      <c r="D286" s="6"/>
      <c r="E286" s="42"/>
      <c r="F286" s="43"/>
      <c r="G286" s="43"/>
      <c r="H286" s="43"/>
      <c r="I286" s="43"/>
      <c r="J286" s="43"/>
      <c r="K286" s="44"/>
      <c r="L286" s="43"/>
    </row>
    <row r="287" spans="1:12" ht="15" x14ac:dyDescent="0.25">
      <c r="A287" s="23"/>
      <c r="B287" s="15"/>
      <c r="C287" s="11"/>
      <c r="D287" s="6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24"/>
      <c r="B288" s="17"/>
      <c r="C288" s="8"/>
      <c r="D288" s="18" t="s">
        <v>31</v>
      </c>
      <c r="E288" s="9"/>
      <c r="F288" s="19">
        <f>SUM(F281:F287)</f>
        <v>515</v>
      </c>
      <c r="G288" s="19">
        <f t="shared" ref="G288:J288" si="105">SUM(G281:G287)</f>
        <v>17.53</v>
      </c>
      <c r="H288" s="19">
        <f t="shared" si="105"/>
        <v>16.529999999999998</v>
      </c>
      <c r="I288" s="19">
        <f t="shared" si="105"/>
        <v>92.86999999999999</v>
      </c>
      <c r="J288" s="19">
        <f t="shared" si="105"/>
        <v>610.92999999999995</v>
      </c>
      <c r="K288" s="25"/>
      <c r="L288" s="19">
        <f t="shared" ref="L288" si="106">SUM(L281:L287)</f>
        <v>0</v>
      </c>
    </row>
    <row r="289" spans="1:12" ht="17.25" customHeight="1" x14ac:dyDescent="0.25">
      <c r="A289" s="26">
        <f>A281</f>
        <v>3</v>
      </c>
      <c r="B289" s="13">
        <f>B281</f>
        <v>5</v>
      </c>
      <c r="C289" s="10" t="s">
        <v>24</v>
      </c>
      <c r="D289" s="7" t="s">
        <v>25</v>
      </c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23"/>
      <c r="B290" s="15"/>
      <c r="C290" s="11"/>
      <c r="D290" s="7" t="s">
        <v>26</v>
      </c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7" t="s">
        <v>27</v>
      </c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3"/>
      <c r="B292" s="15"/>
      <c r="C292" s="11"/>
      <c r="D292" s="7" t="s">
        <v>21</v>
      </c>
      <c r="E292" s="42"/>
      <c r="F292" s="43"/>
      <c r="G292" s="43"/>
      <c r="H292" s="43"/>
      <c r="I292" s="43"/>
      <c r="J292" s="43"/>
      <c r="K292" s="44"/>
      <c r="L292" s="43"/>
    </row>
    <row r="293" spans="1:12" ht="15" x14ac:dyDescent="0.25">
      <c r="A293" s="23"/>
      <c r="B293" s="15"/>
      <c r="C293" s="11"/>
      <c r="D293" s="7" t="s">
        <v>28</v>
      </c>
      <c r="E293" s="42"/>
      <c r="F293" s="43"/>
      <c r="G293" s="43"/>
      <c r="H293" s="43"/>
      <c r="I293" s="43"/>
      <c r="J293" s="43"/>
      <c r="K293" s="44"/>
      <c r="L293" s="43"/>
    </row>
    <row r="294" spans="1:12" ht="15" x14ac:dyDescent="0.25">
      <c r="A294" s="23"/>
      <c r="B294" s="15"/>
      <c r="C294" s="11"/>
      <c r="D294" s="7" t="s">
        <v>29</v>
      </c>
      <c r="E294" s="42"/>
      <c r="F294" s="43"/>
      <c r="G294" s="43"/>
      <c r="H294" s="43"/>
      <c r="I294" s="43"/>
      <c r="J294" s="43"/>
      <c r="K294" s="44"/>
      <c r="L294" s="43"/>
    </row>
    <row r="295" spans="1:12" ht="15" x14ac:dyDescent="0.25">
      <c r="A295" s="23"/>
      <c r="B295" s="15"/>
      <c r="C295" s="11"/>
      <c r="D295" s="7" t="s">
        <v>30</v>
      </c>
      <c r="E295" s="42"/>
      <c r="F295" s="43"/>
      <c r="G295" s="43"/>
      <c r="H295" s="43"/>
      <c r="I295" s="43"/>
      <c r="J295" s="43"/>
      <c r="K295" s="44"/>
      <c r="L295" s="43"/>
    </row>
    <row r="296" spans="1:12" ht="15" x14ac:dyDescent="0.25">
      <c r="A296" s="23"/>
      <c r="B296" s="15"/>
      <c r="C296" s="11"/>
      <c r="D296" s="6"/>
      <c r="E296" s="42"/>
      <c r="F296" s="43"/>
      <c r="G296" s="43"/>
      <c r="H296" s="43"/>
      <c r="I296" s="43"/>
      <c r="J296" s="43"/>
      <c r="K296" s="44"/>
      <c r="L296" s="43"/>
    </row>
    <row r="297" spans="1:12" ht="15" x14ac:dyDescent="0.2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 x14ac:dyDescent="0.25">
      <c r="A298" s="24"/>
      <c r="B298" s="17"/>
      <c r="C298" s="8"/>
      <c r="D298" s="18" t="s">
        <v>31</v>
      </c>
      <c r="E298" s="9"/>
      <c r="F298" s="19">
        <f>SUM(F289:F297)</f>
        <v>0</v>
      </c>
      <c r="G298" s="19">
        <f t="shared" ref="G298:J298" si="107">SUM(G289:G297)</f>
        <v>0</v>
      </c>
      <c r="H298" s="19">
        <f t="shared" si="107"/>
        <v>0</v>
      </c>
      <c r="I298" s="19">
        <f t="shared" si="107"/>
        <v>0</v>
      </c>
      <c r="J298" s="19">
        <f t="shared" si="107"/>
        <v>0</v>
      </c>
      <c r="K298" s="25"/>
      <c r="L298" s="19">
        <f t="shared" ref="L298" si="108">SUM(L289:L297)</f>
        <v>0</v>
      </c>
    </row>
    <row r="299" spans="1:12" ht="15.75" thickBot="1" x14ac:dyDescent="0.25">
      <c r="A299" s="29">
        <f>A281</f>
        <v>3</v>
      </c>
      <c r="B299" s="30">
        <f>B281</f>
        <v>5</v>
      </c>
      <c r="C299" s="60" t="s">
        <v>4</v>
      </c>
      <c r="D299" s="62"/>
      <c r="E299" s="31"/>
      <c r="F299" s="32">
        <f>F288+F298</f>
        <v>515</v>
      </c>
      <c r="G299" s="32">
        <f t="shared" ref="G299:J299" si="109">G288+G298</f>
        <v>17.53</v>
      </c>
      <c r="H299" s="32">
        <f t="shared" si="109"/>
        <v>16.529999999999998</v>
      </c>
      <c r="I299" s="32">
        <f t="shared" si="109"/>
        <v>92.86999999999999</v>
      </c>
      <c r="J299" s="32">
        <f t="shared" si="109"/>
        <v>610.92999999999995</v>
      </c>
      <c r="K299" s="32"/>
      <c r="L299" s="32">
        <f t="shared" ref="L299" si="110">L288+L298</f>
        <v>0</v>
      </c>
    </row>
    <row r="300" spans="1:12" ht="25.5" x14ac:dyDescent="0.25">
      <c r="A300" s="20">
        <v>4</v>
      </c>
      <c r="B300" s="21">
        <v>1</v>
      </c>
      <c r="C300" s="22" t="s">
        <v>20</v>
      </c>
      <c r="D300" s="5" t="s">
        <v>21</v>
      </c>
      <c r="E300" s="39" t="s">
        <v>65</v>
      </c>
      <c r="F300" s="40">
        <v>165</v>
      </c>
      <c r="G300" s="40">
        <v>3.56</v>
      </c>
      <c r="H300" s="40">
        <v>6.2</v>
      </c>
      <c r="I300" s="40">
        <v>32.43</v>
      </c>
      <c r="J300" s="40">
        <v>204.36</v>
      </c>
      <c r="K300" s="41">
        <v>306.02</v>
      </c>
      <c r="L300" s="40"/>
    </row>
    <row r="301" spans="1:12" ht="25.5" x14ac:dyDescent="0.25">
      <c r="A301" s="23"/>
      <c r="B301" s="15"/>
      <c r="C301" s="11"/>
      <c r="D301" s="6" t="s">
        <v>25</v>
      </c>
      <c r="E301" s="42" t="s">
        <v>75</v>
      </c>
      <c r="F301" s="43">
        <v>90</v>
      </c>
      <c r="G301" s="43">
        <v>10.53</v>
      </c>
      <c r="H301" s="43">
        <v>15.76</v>
      </c>
      <c r="I301" s="43">
        <v>1.55</v>
      </c>
      <c r="J301" s="43">
        <v>190.45</v>
      </c>
      <c r="K301" s="44">
        <v>1005</v>
      </c>
      <c r="L301" s="43"/>
    </row>
    <row r="302" spans="1:12" ht="15" x14ac:dyDescent="0.25">
      <c r="A302" s="23"/>
      <c r="B302" s="15"/>
      <c r="C302" s="11"/>
      <c r="D302" s="53" t="s">
        <v>40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3"/>
      <c r="B303" s="15"/>
      <c r="C303" s="11"/>
      <c r="D303" s="7" t="s">
        <v>22</v>
      </c>
      <c r="E303" s="42" t="s">
        <v>77</v>
      </c>
      <c r="F303" s="43">
        <v>200</v>
      </c>
      <c r="G303" s="43">
        <v>1.55</v>
      </c>
      <c r="H303" s="43">
        <v>1.37</v>
      </c>
      <c r="I303" s="43">
        <v>20.37</v>
      </c>
      <c r="J303" s="43">
        <v>99.98</v>
      </c>
      <c r="K303" s="44">
        <v>349.01</v>
      </c>
      <c r="L303" s="43"/>
    </row>
    <row r="304" spans="1:12" ht="15" x14ac:dyDescent="0.25">
      <c r="A304" s="23"/>
      <c r="B304" s="15"/>
      <c r="C304" s="11"/>
      <c r="D304" s="7" t="s">
        <v>23</v>
      </c>
      <c r="E304" s="42" t="s">
        <v>41</v>
      </c>
      <c r="F304" s="43">
        <v>40</v>
      </c>
      <c r="G304" s="43">
        <v>3</v>
      </c>
      <c r="H304" s="43">
        <v>1.1599999999999999</v>
      </c>
      <c r="I304" s="43">
        <v>20.56</v>
      </c>
      <c r="J304" s="43">
        <v>113.2</v>
      </c>
      <c r="K304" s="44" t="s">
        <v>42</v>
      </c>
      <c r="L304" s="43"/>
    </row>
    <row r="305" spans="1:12" ht="15" x14ac:dyDescent="0.25">
      <c r="A305" s="23"/>
      <c r="B305" s="15"/>
      <c r="C305" s="11"/>
      <c r="D305" s="7" t="s">
        <v>23</v>
      </c>
      <c r="E305" s="42" t="s">
        <v>39</v>
      </c>
      <c r="F305" s="43">
        <v>20</v>
      </c>
      <c r="G305" s="43">
        <v>1.32</v>
      </c>
      <c r="H305" s="43">
        <v>0.25</v>
      </c>
      <c r="I305" s="43">
        <v>6.69</v>
      </c>
      <c r="J305" s="43">
        <v>34.159999999999997</v>
      </c>
      <c r="K305" s="44" t="s">
        <v>42</v>
      </c>
      <c r="L305" s="43"/>
    </row>
    <row r="306" spans="1:12" ht="15" x14ac:dyDescent="0.25">
      <c r="A306" s="23"/>
      <c r="B306" s="15"/>
      <c r="C306" s="11"/>
      <c r="D306" s="6"/>
      <c r="E306" s="42"/>
      <c r="F306" s="43"/>
      <c r="G306" s="43"/>
      <c r="H306" s="43"/>
      <c r="I306" s="43"/>
      <c r="J306" s="43"/>
      <c r="K306" s="44"/>
      <c r="L306" s="43"/>
    </row>
    <row r="307" spans="1:12" ht="15" x14ac:dyDescent="0.2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.75" thickBot="1" x14ac:dyDescent="0.3">
      <c r="A308" s="24"/>
      <c r="B308" s="17"/>
      <c r="C308" s="8"/>
      <c r="D308" s="18" t="s">
        <v>31</v>
      </c>
      <c r="E308" s="9"/>
      <c r="F308" s="19">
        <f>SUM(F300:F307)</f>
        <v>515</v>
      </c>
      <c r="G308" s="19">
        <f t="shared" ref="G308:J308" si="111">SUM(G300:G307)</f>
        <v>19.96</v>
      </c>
      <c r="H308" s="19">
        <f t="shared" si="111"/>
        <v>24.740000000000002</v>
      </c>
      <c r="I308" s="19">
        <f t="shared" si="111"/>
        <v>81.599999999999994</v>
      </c>
      <c r="J308" s="19">
        <f t="shared" si="111"/>
        <v>642.15</v>
      </c>
      <c r="K308" s="25"/>
      <c r="L308" s="19">
        <f t="shared" ref="L308" si="112">SUM(L300:L307)</f>
        <v>0</v>
      </c>
    </row>
    <row r="309" spans="1:12" ht="15" x14ac:dyDescent="0.25">
      <c r="A309" s="26">
        <f>A300</f>
        <v>4</v>
      </c>
      <c r="B309" s="13">
        <f>B300</f>
        <v>1</v>
      </c>
      <c r="C309" s="10" t="s">
        <v>24</v>
      </c>
      <c r="D309" s="7" t="s">
        <v>25</v>
      </c>
      <c r="E309" s="39"/>
      <c r="F309" s="40"/>
      <c r="G309" s="40"/>
      <c r="H309" s="40"/>
      <c r="I309" s="40"/>
      <c r="J309" s="40"/>
      <c r="K309" s="41"/>
      <c r="L309" s="43"/>
    </row>
    <row r="310" spans="1:12" ht="15" x14ac:dyDescent="0.25">
      <c r="A310" s="23"/>
      <c r="B310" s="15"/>
      <c r="C310" s="11"/>
      <c r="D310" s="7" t="s">
        <v>26</v>
      </c>
      <c r="E310" s="42"/>
      <c r="F310" s="43"/>
      <c r="G310" s="43"/>
      <c r="H310" s="43"/>
      <c r="I310" s="43"/>
      <c r="J310" s="43"/>
      <c r="K310" s="44"/>
      <c r="L310" s="43"/>
    </row>
    <row r="311" spans="1:12" ht="15.75" customHeight="1" x14ac:dyDescent="0.25">
      <c r="A311" s="23"/>
      <c r="B311" s="15"/>
      <c r="C311" s="11"/>
      <c r="D311" s="7" t="s">
        <v>27</v>
      </c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 t="s">
        <v>21</v>
      </c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 t="s">
        <v>28</v>
      </c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7" t="s">
        <v>29</v>
      </c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7" t="s">
        <v>30</v>
      </c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 x14ac:dyDescent="0.25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 x14ac:dyDescent="0.25">
      <c r="A318" s="24"/>
      <c r="B318" s="17"/>
      <c r="C318" s="8"/>
      <c r="D318" s="18" t="s">
        <v>31</v>
      </c>
      <c r="E318" s="9"/>
      <c r="F318" s="19">
        <f>SUM(F309:F317)</f>
        <v>0</v>
      </c>
      <c r="G318" s="19">
        <f t="shared" ref="G318:J318" si="113">SUM(G309:G317)</f>
        <v>0</v>
      </c>
      <c r="H318" s="19">
        <f t="shared" si="113"/>
        <v>0</v>
      </c>
      <c r="I318" s="19">
        <f t="shared" si="113"/>
        <v>0</v>
      </c>
      <c r="J318" s="19">
        <f t="shared" si="113"/>
        <v>0</v>
      </c>
      <c r="K318" s="25"/>
      <c r="L318" s="19">
        <f t="shared" ref="L318" si="114">SUM(L309:L317)</f>
        <v>0</v>
      </c>
    </row>
    <row r="319" spans="1:12" ht="15.75" thickBot="1" x14ac:dyDescent="0.25">
      <c r="A319" s="29">
        <f>A300</f>
        <v>4</v>
      </c>
      <c r="B319" s="30">
        <f>B300</f>
        <v>1</v>
      </c>
      <c r="C319" s="60" t="s">
        <v>4</v>
      </c>
      <c r="D319" s="62"/>
      <c r="E319" s="31"/>
      <c r="F319" s="32">
        <f>F308+F318</f>
        <v>515</v>
      </c>
      <c r="G319" s="32">
        <f t="shared" ref="G319:J319" si="115">G308+G318</f>
        <v>19.96</v>
      </c>
      <c r="H319" s="32">
        <f t="shared" si="115"/>
        <v>24.740000000000002</v>
      </c>
      <c r="I319" s="32">
        <f t="shared" si="115"/>
        <v>81.599999999999994</v>
      </c>
      <c r="J319" s="32">
        <f t="shared" si="115"/>
        <v>642.15</v>
      </c>
      <c r="K319" s="32"/>
      <c r="L319" s="32">
        <f t="shared" ref="L319" si="116">L308+L318</f>
        <v>0</v>
      </c>
    </row>
    <row r="320" spans="1:12" ht="15" x14ac:dyDescent="0.25">
      <c r="A320" s="14">
        <v>4</v>
      </c>
      <c r="B320" s="15">
        <v>2</v>
      </c>
      <c r="C320" s="22" t="s">
        <v>20</v>
      </c>
      <c r="D320" s="5" t="s">
        <v>21</v>
      </c>
      <c r="E320" s="39" t="s">
        <v>66</v>
      </c>
      <c r="F320" s="40">
        <v>90</v>
      </c>
      <c r="G320" s="40">
        <v>11.46</v>
      </c>
      <c r="H320" s="40">
        <v>10.31</v>
      </c>
      <c r="I320" s="40">
        <v>11.69</v>
      </c>
      <c r="J320" s="40">
        <v>162.37</v>
      </c>
      <c r="K320" s="41">
        <v>783.02</v>
      </c>
      <c r="L320" s="40"/>
    </row>
    <row r="321" spans="1:12" ht="15" x14ac:dyDescent="0.25">
      <c r="A321" s="14"/>
      <c r="B321" s="15"/>
      <c r="C321" s="11"/>
      <c r="D321" s="6"/>
      <c r="E321" s="42"/>
      <c r="F321" s="43"/>
      <c r="G321" s="43"/>
      <c r="H321" s="43"/>
      <c r="I321" s="43"/>
      <c r="J321" s="43"/>
      <c r="K321" s="44"/>
      <c r="L321" s="43"/>
    </row>
    <row r="322" spans="1:12" ht="15" x14ac:dyDescent="0.25">
      <c r="A322" s="14"/>
      <c r="B322" s="15"/>
      <c r="C322" s="11"/>
      <c r="D322" s="6" t="s">
        <v>21</v>
      </c>
      <c r="E322" s="42" t="s">
        <v>78</v>
      </c>
      <c r="F322" s="43">
        <v>150</v>
      </c>
      <c r="G322" s="43">
        <v>3.22</v>
      </c>
      <c r="H322" s="43">
        <v>3.39</v>
      </c>
      <c r="I322" s="43">
        <v>8.93</v>
      </c>
      <c r="J322" s="43">
        <v>78.8</v>
      </c>
      <c r="K322" s="44">
        <v>226</v>
      </c>
      <c r="L322" s="43"/>
    </row>
    <row r="323" spans="1:12" ht="15" x14ac:dyDescent="0.25">
      <c r="A323" s="14"/>
      <c r="B323" s="15"/>
      <c r="C323" s="11"/>
      <c r="D323" s="7" t="s">
        <v>22</v>
      </c>
      <c r="E323" s="42" t="s">
        <v>50</v>
      </c>
      <c r="F323" s="43">
        <v>200</v>
      </c>
      <c r="G323" s="43">
        <v>0.19</v>
      </c>
      <c r="H323" s="43">
        <v>0.05</v>
      </c>
      <c r="I323" s="43">
        <v>22.88</v>
      </c>
      <c r="J323" s="43">
        <v>92.66</v>
      </c>
      <c r="K323" s="44">
        <v>350.08</v>
      </c>
      <c r="L323" s="43"/>
    </row>
    <row r="324" spans="1:12" ht="15" x14ac:dyDescent="0.25">
      <c r="A324" s="14"/>
      <c r="B324" s="15"/>
      <c r="C324" s="11"/>
      <c r="D324" s="7" t="s">
        <v>23</v>
      </c>
      <c r="E324" s="42" t="s">
        <v>41</v>
      </c>
      <c r="F324" s="43">
        <v>40</v>
      </c>
      <c r="G324" s="43">
        <v>3</v>
      </c>
      <c r="H324" s="43">
        <v>1.1599999999999999</v>
      </c>
      <c r="I324" s="43">
        <v>20.56</v>
      </c>
      <c r="J324" s="43">
        <v>113.2</v>
      </c>
      <c r="K324" s="44" t="s">
        <v>42</v>
      </c>
      <c r="L324" s="43"/>
    </row>
    <row r="325" spans="1:12" ht="15" x14ac:dyDescent="0.25">
      <c r="A325" s="14"/>
      <c r="B325" s="15"/>
      <c r="C325" s="11"/>
      <c r="D325" s="7" t="s">
        <v>23</v>
      </c>
      <c r="E325" s="42" t="s">
        <v>39</v>
      </c>
      <c r="F325" s="43">
        <v>20</v>
      </c>
      <c r="G325" s="43">
        <v>1.32</v>
      </c>
      <c r="H325" s="43">
        <v>0.25</v>
      </c>
      <c r="I325" s="43">
        <v>6.69</v>
      </c>
      <c r="J325" s="43">
        <v>34.159999999999997</v>
      </c>
      <c r="K325" s="44" t="s">
        <v>42</v>
      </c>
      <c r="L325" s="43"/>
    </row>
    <row r="326" spans="1:12" ht="15" x14ac:dyDescent="0.25">
      <c r="A326" s="14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14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16"/>
      <c r="B328" s="17"/>
      <c r="C328" s="8"/>
      <c r="D328" s="18" t="s">
        <v>31</v>
      </c>
      <c r="E328" s="9"/>
      <c r="F328" s="19">
        <f>SUM(F320:F327)</f>
        <v>500</v>
      </c>
      <c r="G328" s="19">
        <f t="shared" ref="G328:J328" si="117">SUM(G320:G327)</f>
        <v>19.190000000000001</v>
      </c>
      <c r="H328" s="19">
        <f t="shared" si="117"/>
        <v>15.160000000000002</v>
      </c>
      <c r="I328" s="19">
        <f t="shared" si="117"/>
        <v>70.75</v>
      </c>
      <c r="J328" s="19">
        <f t="shared" si="117"/>
        <v>481.19000000000005</v>
      </c>
      <c r="K328" s="25"/>
      <c r="L328" s="19">
        <f t="shared" ref="L328" si="118">SUM(L320:L327)</f>
        <v>0</v>
      </c>
    </row>
    <row r="329" spans="1:12" ht="15" x14ac:dyDescent="0.25">
      <c r="A329" s="13">
        <f>A320</f>
        <v>4</v>
      </c>
      <c r="B329" s="13">
        <f>B320</f>
        <v>2</v>
      </c>
      <c r="C329" s="10" t="s">
        <v>24</v>
      </c>
      <c r="D329" s="7" t="s">
        <v>25</v>
      </c>
      <c r="E329" s="42"/>
      <c r="F329" s="43"/>
      <c r="G329" s="43"/>
      <c r="H329" s="43"/>
      <c r="I329" s="43"/>
      <c r="J329" s="43"/>
      <c r="K329" s="44"/>
      <c r="L329" s="43"/>
    </row>
    <row r="330" spans="1:12" ht="15" x14ac:dyDescent="0.25">
      <c r="A330" s="14"/>
      <c r="B330" s="15"/>
      <c r="C330" s="11"/>
      <c r="D330" s="7" t="s">
        <v>26</v>
      </c>
      <c r="E330" s="42"/>
      <c r="F330" s="43"/>
      <c r="G330" s="43"/>
      <c r="H330" s="43"/>
      <c r="I330" s="43"/>
      <c r="J330" s="43"/>
      <c r="K330" s="44"/>
      <c r="L330" s="43"/>
    </row>
    <row r="331" spans="1:12" ht="15" x14ac:dyDescent="0.25">
      <c r="A331" s="14"/>
      <c r="B331" s="15"/>
      <c r="C331" s="11"/>
      <c r="D331" s="7" t="s">
        <v>27</v>
      </c>
      <c r="E331" s="42"/>
      <c r="F331" s="43"/>
      <c r="G331" s="43"/>
      <c r="H331" s="43"/>
      <c r="I331" s="43"/>
      <c r="J331" s="43"/>
      <c r="K331" s="44"/>
      <c r="L331" s="43"/>
    </row>
    <row r="332" spans="1:12" ht="15" x14ac:dyDescent="0.25">
      <c r="A332" s="14"/>
      <c r="B332" s="15"/>
      <c r="C332" s="11"/>
      <c r="D332" s="7" t="s">
        <v>21</v>
      </c>
      <c r="E332" s="42"/>
      <c r="F332" s="43"/>
      <c r="G332" s="43"/>
      <c r="H332" s="43"/>
      <c r="I332" s="43"/>
      <c r="J332" s="43"/>
      <c r="K332" s="44"/>
      <c r="L332" s="43"/>
    </row>
    <row r="333" spans="1:12" ht="15" x14ac:dyDescent="0.25">
      <c r="A333" s="14"/>
      <c r="B333" s="15"/>
      <c r="C333" s="11"/>
      <c r="D333" s="7" t="s">
        <v>28</v>
      </c>
      <c r="E333" s="42"/>
      <c r="F333" s="43"/>
      <c r="G333" s="43"/>
      <c r="H333" s="43"/>
      <c r="I333" s="43"/>
      <c r="J333" s="43"/>
      <c r="K333" s="44"/>
      <c r="L333" s="43"/>
    </row>
    <row r="334" spans="1:12" ht="15" x14ac:dyDescent="0.25">
      <c r="A334" s="14"/>
      <c r="B334" s="15"/>
      <c r="C334" s="11"/>
      <c r="D334" s="7" t="s">
        <v>29</v>
      </c>
      <c r="E334" s="42"/>
      <c r="F334" s="43"/>
      <c r="G334" s="43"/>
      <c r="H334" s="43"/>
      <c r="I334" s="43"/>
      <c r="J334" s="43"/>
      <c r="K334" s="44"/>
      <c r="L334" s="43"/>
    </row>
    <row r="335" spans="1:12" ht="15" x14ac:dyDescent="0.25">
      <c r="A335" s="14"/>
      <c r="B335" s="15"/>
      <c r="C335" s="11"/>
      <c r="D335" s="7" t="s">
        <v>30</v>
      </c>
      <c r="E335" s="42"/>
      <c r="F335" s="43"/>
      <c r="G335" s="43"/>
      <c r="H335" s="43"/>
      <c r="I335" s="43"/>
      <c r="J335" s="43"/>
      <c r="K335" s="44"/>
      <c r="L335" s="43"/>
    </row>
    <row r="336" spans="1:12" ht="15" x14ac:dyDescent="0.25">
      <c r="A336" s="14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14"/>
      <c r="B337" s="15"/>
      <c r="C337" s="11"/>
      <c r="D337" s="6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16"/>
      <c r="B338" s="17"/>
      <c r="C338" s="8"/>
      <c r="D338" s="18" t="s">
        <v>31</v>
      </c>
      <c r="E338" s="9"/>
      <c r="F338" s="19">
        <f>SUM(F329:F337)</f>
        <v>0</v>
      </c>
      <c r="G338" s="19">
        <f t="shared" ref="G338:J338" si="119">SUM(G329:G337)</f>
        <v>0</v>
      </c>
      <c r="H338" s="19">
        <f t="shared" si="119"/>
        <v>0</v>
      </c>
      <c r="I338" s="19">
        <f t="shared" si="119"/>
        <v>0</v>
      </c>
      <c r="J338" s="19">
        <f t="shared" si="119"/>
        <v>0</v>
      </c>
      <c r="K338" s="25"/>
      <c r="L338" s="19">
        <f t="shared" ref="L338" si="120">SUM(L329:L337)</f>
        <v>0</v>
      </c>
    </row>
    <row r="339" spans="1:12" ht="15.75" thickBot="1" x14ac:dyDescent="0.25">
      <c r="A339" s="33">
        <f>A320</f>
        <v>4</v>
      </c>
      <c r="B339" s="33">
        <f>B320</f>
        <v>2</v>
      </c>
      <c r="C339" s="60" t="s">
        <v>4</v>
      </c>
      <c r="D339" s="62"/>
      <c r="E339" s="31"/>
      <c r="F339" s="32">
        <f>F328+F338</f>
        <v>500</v>
      </c>
      <c r="G339" s="32">
        <f t="shared" ref="G339:J339" si="121">G328+G338</f>
        <v>19.190000000000001</v>
      </c>
      <c r="H339" s="32">
        <f t="shared" si="121"/>
        <v>15.160000000000002</v>
      </c>
      <c r="I339" s="32">
        <f t="shared" si="121"/>
        <v>70.75</v>
      </c>
      <c r="J339" s="32">
        <f t="shared" si="121"/>
        <v>481.19000000000005</v>
      </c>
      <c r="K339" s="32"/>
      <c r="L339" s="32">
        <f t="shared" ref="L339" si="122">L328+L338</f>
        <v>0</v>
      </c>
    </row>
    <row r="340" spans="1:12" ht="25.5" x14ac:dyDescent="0.25">
      <c r="A340" s="20">
        <v>4</v>
      </c>
      <c r="B340" s="21">
        <v>3</v>
      </c>
      <c r="C340" s="22" t="s">
        <v>20</v>
      </c>
      <c r="D340" s="5" t="s">
        <v>21</v>
      </c>
      <c r="E340" s="42" t="s">
        <v>67</v>
      </c>
      <c r="F340" s="43">
        <v>90</v>
      </c>
      <c r="G340" s="43">
        <v>8.49</v>
      </c>
      <c r="H340" s="43">
        <v>11.14</v>
      </c>
      <c r="I340" s="43">
        <v>10.67</v>
      </c>
      <c r="J340" s="43">
        <v>168.69</v>
      </c>
      <c r="K340" s="44">
        <v>88.09</v>
      </c>
      <c r="L340" s="40"/>
    </row>
    <row r="341" spans="1:12" ht="15" x14ac:dyDescent="0.25">
      <c r="A341" s="23"/>
      <c r="B341" s="15"/>
      <c r="C341" s="11"/>
      <c r="D341" s="8" t="s">
        <v>21</v>
      </c>
      <c r="E341" s="42" t="s">
        <v>79</v>
      </c>
      <c r="F341" s="43">
        <v>150</v>
      </c>
      <c r="G341" s="43">
        <v>5.3</v>
      </c>
      <c r="H341" s="43">
        <v>3.91</v>
      </c>
      <c r="I341" s="43">
        <v>32.81</v>
      </c>
      <c r="J341" s="43">
        <v>187.78</v>
      </c>
      <c r="K341" s="44">
        <v>268.02</v>
      </c>
      <c r="L341" s="43"/>
    </row>
    <row r="342" spans="1:12" ht="15" x14ac:dyDescent="0.25">
      <c r="A342" s="23"/>
      <c r="B342" s="15"/>
      <c r="C342" s="11"/>
      <c r="D342" s="7" t="s">
        <v>22</v>
      </c>
      <c r="E342" s="42" t="s">
        <v>44</v>
      </c>
      <c r="F342" s="43">
        <v>200</v>
      </c>
      <c r="G342" s="43">
        <v>2.73</v>
      </c>
      <c r="H342" s="43">
        <v>2.11</v>
      </c>
      <c r="I342" s="43">
        <v>20.87</v>
      </c>
      <c r="J342" s="43">
        <v>113.41</v>
      </c>
      <c r="K342" s="44">
        <v>345</v>
      </c>
      <c r="L342" s="43"/>
    </row>
    <row r="343" spans="1:12" ht="15" x14ac:dyDescent="0.25">
      <c r="A343" s="23"/>
      <c r="B343" s="15"/>
      <c r="C343" s="11"/>
      <c r="D343" s="7" t="s">
        <v>23</v>
      </c>
      <c r="E343" s="42" t="s">
        <v>41</v>
      </c>
      <c r="F343" s="43">
        <v>40</v>
      </c>
      <c r="G343" s="43">
        <v>3</v>
      </c>
      <c r="H343" s="43">
        <v>1.1599999999999999</v>
      </c>
      <c r="I343" s="43">
        <v>20.56</v>
      </c>
      <c r="J343" s="43">
        <v>113.2</v>
      </c>
      <c r="K343" s="44" t="s">
        <v>42</v>
      </c>
      <c r="L343" s="43"/>
    </row>
    <row r="344" spans="1:12" ht="15" x14ac:dyDescent="0.25">
      <c r="A344" s="23"/>
      <c r="B344" s="15"/>
      <c r="C344" s="11"/>
      <c r="D344" s="7" t="s">
        <v>23</v>
      </c>
      <c r="E344" s="42" t="s">
        <v>39</v>
      </c>
      <c r="F344" s="43">
        <v>20</v>
      </c>
      <c r="G344" s="43">
        <v>1.32</v>
      </c>
      <c r="H344" s="43">
        <v>0.25</v>
      </c>
      <c r="I344" s="43">
        <v>6.69</v>
      </c>
      <c r="J344" s="43">
        <v>34.159999999999997</v>
      </c>
      <c r="K344" s="44" t="s">
        <v>42</v>
      </c>
      <c r="L344" s="43"/>
    </row>
    <row r="345" spans="1:12" ht="15" x14ac:dyDescent="0.2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 x14ac:dyDescent="0.2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.75" thickBot="1" x14ac:dyDescent="0.3">
      <c r="A347" s="24"/>
      <c r="B347" s="17"/>
      <c r="C347" s="8"/>
      <c r="D347" s="18" t="s">
        <v>31</v>
      </c>
      <c r="E347" s="9"/>
      <c r="F347" s="19">
        <f>SUM(F340:F346)</f>
        <v>500</v>
      </c>
      <c r="G347" s="19">
        <f t="shared" ref="G347:J347" si="123">SUM(G340:G346)</f>
        <v>20.84</v>
      </c>
      <c r="H347" s="19">
        <f t="shared" si="123"/>
        <v>18.57</v>
      </c>
      <c r="I347" s="19">
        <f t="shared" si="123"/>
        <v>91.600000000000009</v>
      </c>
      <c r="J347" s="19">
        <f t="shared" si="123"/>
        <v>617.24</v>
      </c>
      <c r="K347" s="25"/>
      <c r="L347" s="19">
        <f t="shared" ref="L347" si="124">SUM(L340:L346)</f>
        <v>0</v>
      </c>
    </row>
    <row r="348" spans="1:12" ht="15" x14ac:dyDescent="0.25">
      <c r="A348" s="26">
        <f>A340</f>
        <v>4</v>
      </c>
      <c r="B348" s="13">
        <f>B340</f>
        <v>3</v>
      </c>
      <c r="C348" s="10" t="s">
        <v>24</v>
      </c>
      <c r="D348" s="7" t="s">
        <v>25</v>
      </c>
      <c r="E348" s="39"/>
      <c r="F348" s="40"/>
      <c r="G348" s="40"/>
      <c r="H348" s="40"/>
      <c r="I348" s="40"/>
      <c r="J348" s="40"/>
      <c r="K348" s="41"/>
      <c r="L348" s="43"/>
    </row>
    <row r="349" spans="1:12" ht="15" x14ac:dyDescent="0.25">
      <c r="A349" s="23"/>
      <c r="B349" s="15"/>
      <c r="C349" s="11"/>
      <c r="D349" s="7" t="s">
        <v>26</v>
      </c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 t="s">
        <v>27</v>
      </c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7" t="s">
        <v>21</v>
      </c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7" t="s">
        <v>28</v>
      </c>
      <c r="E352" s="42"/>
      <c r="F352" s="43"/>
      <c r="G352" s="43"/>
      <c r="H352" s="43"/>
      <c r="I352" s="43"/>
      <c r="J352" s="43"/>
      <c r="K352" s="44"/>
      <c r="L352" s="43"/>
    </row>
    <row r="353" spans="1:12" ht="15" x14ac:dyDescent="0.25">
      <c r="A353" s="23"/>
      <c r="B353" s="15"/>
      <c r="C353" s="11"/>
      <c r="D353" s="7" t="s">
        <v>29</v>
      </c>
      <c r="E353" s="42"/>
      <c r="F353" s="43"/>
      <c r="G353" s="43"/>
      <c r="H353" s="43"/>
      <c r="I353" s="43"/>
      <c r="J353" s="43"/>
      <c r="K353" s="44"/>
      <c r="L353" s="43"/>
    </row>
    <row r="354" spans="1:12" ht="15" x14ac:dyDescent="0.25">
      <c r="A354" s="23"/>
      <c r="B354" s="15"/>
      <c r="C354" s="11"/>
      <c r="D354" s="7" t="s">
        <v>30</v>
      </c>
      <c r="E354" s="42"/>
      <c r="F354" s="43"/>
      <c r="G354" s="43"/>
      <c r="H354" s="43"/>
      <c r="I354" s="43"/>
      <c r="J354" s="43"/>
      <c r="K354" s="44"/>
      <c r="L354" s="43"/>
    </row>
    <row r="355" spans="1:12" ht="15" x14ac:dyDescent="0.2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 x14ac:dyDescent="0.25">
      <c r="A356" s="23"/>
      <c r="B356" s="15"/>
      <c r="C356" s="11"/>
      <c r="D356" s="6"/>
      <c r="E356" s="42"/>
      <c r="F356" s="43"/>
      <c r="G356" s="43"/>
      <c r="H356" s="43"/>
      <c r="I356" s="43"/>
      <c r="J356" s="43"/>
      <c r="K356" s="44"/>
      <c r="L356" s="43"/>
    </row>
    <row r="357" spans="1:12" ht="15" x14ac:dyDescent="0.25">
      <c r="A357" s="24"/>
      <c r="B357" s="17"/>
      <c r="C357" s="8"/>
      <c r="D357" s="18" t="s">
        <v>31</v>
      </c>
      <c r="E357" s="9"/>
      <c r="F357" s="19">
        <f>SUM(F348:F356)</f>
        <v>0</v>
      </c>
      <c r="G357" s="19">
        <f t="shared" ref="G357:J357" si="125">SUM(G348:G356)</f>
        <v>0</v>
      </c>
      <c r="H357" s="19">
        <f t="shared" si="125"/>
        <v>0</v>
      </c>
      <c r="I357" s="19">
        <f t="shared" si="125"/>
        <v>0</v>
      </c>
      <c r="J357" s="19">
        <f t="shared" si="125"/>
        <v>0</v>
      </c>
      <c r="K357" s="25"/>
      <c r="L357" s="19">
        <f t="shared" ref="L357" si="126">SUM(L348:L356)</f>
        <v>0</v>
      </c>
    </row>
    <row r="358" spans="1:12" ht="15.75" thickBot="1" x14ac:dyDescent="0.25">
      <c r="A358" s="29">
        <f>A340</f>
        <v>4</v>
      </c>
      <c r="B358" s="30">
        <f>B340</f>
        <v>3</v>
      </c>
      <c r="C358" s="60" t="s">
        <v>4</v>
      </c>
      <c r="D358" s="62"/>
      <c r="E358" s="31"/>
      <c r="F358" s="32">
        <f>F347+F357</f>
        <v>500</v>
      </c>
      <c r="G358" s="32">
        <f t="shared" ref="G358:J358" si="127">G347+G357</f>
        <v>20.84</v>
      </c>
      <c r="H358" s="32">
        <f t="shared" si="127"/>
        <v>18.57</v>
      </c>
      <c r="I358" s="32">
        <f t="shared" si="127"/>
        <v>91.600000000000009</v>
      </c>
      <c r="J358" s="32">
        <f t="shared" si="127"/>
        <v>617.24</v>
      </c>
      <c r="K358" s="32"/>
      <c r="L358" s="32">
        <f t="shared" ref="L358" si="128">L347+L357</f>
        <v>0</v>
      </c>
    </row>
    <row r="359" spans="1:12" ht="25.5" customHeight="1" x14ac:dyDescent="0.25">
      <c r="A359" s="20">
        <v>4</v>
      </c>
      <c r="B359" s="21">
        <v>4</v>
      </c>
      <c r="C359" s="22" t="s">
        <v>20</v>
      </c>
      <c r="D359" s="5" t="s">
        <v>21</v>
      </c>
      <c r="E359" s="39" t="s">
        <v>68</v>
      </c>
      <c r="F359" s="40">
        <v>90</v>
      </c>
      <c r="G359" s="40">
        <v>8.52</v>
      </c>
      <c r="H359" s="40">
        <v>23.75</v>
      </c>
      <c r="I359" s="40">
        <v>15.05</v>
      </c>
      <c r="J359" s="40">
        <v>282.16000000000003</v>
      </c>
      <c r="K359" s="41">
        <v>775.09</v>
      </c>
      <c r="L359" s="40"/>
    </row>
    <row r="360" spans="1:12" ht="25.5" x14ac:dyDescent="0.25">
      <c r="A360" s="23"/>
      <c r="B360" s="15"/>
      <c r="C360" s="11"/>
      <c r="D360" s="6" t="s">
        <v>21</v>
      </c>
      <c r="E360" s="42" t="s">
        <v>89</v>
      </c>
      <c r="F360" s="43">
        <v>155</v>
      </c>
      <c r="G360" s="43">
        <v>3.66</v>
      </c>
      <c r="H360" s="43">
        <v>4</v>
      </c>
      <c r="I360" s="43">
        <v>35.72</v>
      </c>
      <c r="J360" s="43">
        <v>193.5</v>
      </c>
      <c r="K360" s="44">
        <v>1003.01</v>
      </c>
      <c r="L360" s="43"/>
    </row>
    <row r="361" spans="1:12" ht="15" x14ac:dyDescent="0.25">
      <c r="A361" s="23"/>
      <c r="B361" s="15"/>
      <c r="C361" s="11"/>
      <c r="D361" s="6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6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 t="s">
        <v>22</v>
      </c>
      <c r="E363" s="42" t="s">
        <v>43</v>
      </c>
      <c r="F363" s="43">
        <v>200</v>
      </c>
      <c r="G363" s="43">
        <v>0.44</v>
      </c>
      <c r="H363" s="43">
        <v>0.1</v>
      </c>
      <c r="I363" s="43">
        <v>18.55</v>
      </c>
      <c r="J363" s="43">
        <v>76.62</v>
      </c>
      <c r="K363" s="44">
        <v>350.2</v>
      </c>
      <c r="L363" s="43"/>
    </row>
    <row r="364" spans="1:12" ht="15" x14ac:dyDescent="0.25">
      <c r="A364" s="23"/>
      <c r="B364" s="15"/>
      <c r="C364" s="11"/>
      <c r="D364" s="7" t="s">
        <v>23</v>
      </c>
      <c r="E364" s="42" t="s">
        <v>41</v>
      </c>
      <c r="F364" s="43">
        <v>40</v>
      </c>
      <c r="G364" s="43">
        <v>3</v>
      </c>
      <c r="H364" s="43">
        <v>1.1599999999999999</v>
      </c>
      <c r="I364" s="43">
        <v>20.56</v>
      </c>
      <c r="J364" s="43">
        <v>113.2</v>
      </c>
      <c r="K364" s="44" t="s">
        <v>42</v>
      </c>
      <c r="L364" s="43"/>
    </row>
    <row r="365" spans="1:12" ht="15" x14ac:dyDescent="0.25">
      <c r="A365" s="23"/>
      <c r="B365" s="15"/>
      <c r="C365" s="11"/>
      <c r="D365" s="7" t="s">
        <v>23</v>
      </c>
      <c r="E365" s="42" t="s">
        <v>39</v>
      </c>
      <c r="F365" s="43">
        <v>20</v>
      </c>
      <c r="G365" s="43">
        <v>1.32</v>
      </c>
      <c r="H365" s="43">
        <v>0.25</v>
      </c>
      <c r="I365" s="43">
        <v>6.69</v>
      </c>
      <c r="J365" s="43">
        <v>34.159999999999997</v>
      </c>
      <c r="K365" s="44" t="s">
        <v>42</v>
      </c>
      <c r="L365" s="43"/>
    </row>
    <row r="366" spans="1:12" ht="15" x14ac:dyDescent="0.25">
      <c r="A366" s="23"/>
      <c r="B366" s="15"/>
      <c r="C366" s="11"/>
      <c r="D366" s="6"/>
      <c r="E366" s="42"/>
      <c r="F366" s="43"/>
      <c r="G366" s="43"/>
      <c r="H366" s="43"/>
      <c r="I366" s="43"/>
      <c r="J366" s="43"/>
      <c r="K366" s="44"/>
      <c r="L366" s="43"/>
    </row>
    <row r="367" spans="1:12" ht="15" x14ac:dyDescent="0.25">
      <c r="A367" s="23"/>
      <c r="B367" s="15"/>
      <c r="C367" s="11"/>
      <c r="D367" s="6"/>
      <c r="E367" s="42"/>
      <c r="F367" s="43"/>
      <c r="G367" s="43"/>
      <c r="H367" s="43"/>
      <c r="I367" s="43"/>
      <c r="J367" s="43"/>
      <c r="K367" s="44"/>
      <c r="L367" s="43"/>
    </row>
    <row r="368" spans="1:12" ht="15" x14ac:dyDescent="0.25">
      <c r="A368" s="24"/>
      <c r="B368" s="17"/>
      <c r="C368" s="8"/>
      <c r="D368" s="18" t="s">
        <v>31</v>
      </c>
      <c r="E368" s="9"/>
      <c r="F368" s="19">
        <f>SUM(F359:F367)</f>
        <v>505</v>
      </c>
      <c r="G368" s="19">
        <f>SUM(G359:G367)</f>
        <v>16.939999999999998</v>
      </c>
      <c r="H368" s="19">
        <f>SUM(H359:H367)</f>
        <v>29.26</v>
      </c>
      <c r="I368" s="19">
        <f>SUM(I359:I367)</f>
        <v>96.57</v>
      </c>
      <c r="J368" s="19">
        <f>SUM(J359:J367)</f>
        <v>699.64</v>
      </c>
      <c r="K368" s="25"/>
      <c r="L368" s="19">
        <f>SUM(L359:L367)</f>
        <v>0</v>
      </c>
    </row>
    <row r="369" spans="1:12" ht="15" x14ac:dyDescent="0.25">
      <c r="A369" s="26">
        <f>A359</f>
        <v>4</v>
      </c>
      <c r="B369" s="13">
        <f>B359</f>
        <v>4</v>
      </c>
      <c r="C369" s="10" t="s">
        <v>24</v>
      </c>
      <c r="D369" s="7" t="s">
        <v>25</v>
      </c>
      <c r="E369" s="42"/>
      <c r="F369" s="43"/>
      <c r="G369" s="43"/>
      <c r="H369" s="43"/>
      <c r="I369" s="43"/>
      <c r="J369" s="43"/>
      <c r="K369" s="44"/>
      <c r="L369" s="43"/>
    </row>
    <row r="370" spans="1:12" ht="15" x14ac:dyDescent="0.25">
      <c r="A370" s="23"/>
      <c r="B370" s="15"/>
      <c r="C370" s="11"/>
      <c r="D370" s="7" t="s">
        <v>26</v>
      </c>
      <c r="E370" s="42"/>
      <c r="F370" s="43"/>
      <c r="G370" s="43"/>
      <c r="H370" s="43"/>
      <c r="I370" s="43"/>
      <c r="J370" s="43"/>
      <c r="K370" s="44"/>
      <c r="L370" s="43"/>
    </row>
    <row r="371" spans="1:12" ht="15" x14ac:dyDescent="0.25">
      <c r="A371" s="23"/>
      <c r="B371" s="15"/>
      <c r="C371" s="11"/>
      <c r="D371" s="7" t="s">
        <v>27</v>
      </c>
      <c r="E371" s="42"/>
      <c r="F371" s="43"/>
      <c r="G371" s="43"/>
      <c r="H371" s="43"/>
      <c r="I371" s="43"/>
      <c r="J371" s="43"/>
      <c r="K371" s="44"/>
      <c r="L371" s="43"/>
    </row>
    <row r="372" spans="1:12" ht="15" x14ac:dyDescent="0.25">
      <c r="A372" s="23"/>
      <c r="B372" s="15"/>
      <c r="C372" s="11"/>
      <c r="D372" s="7" t="s">
        <v>21</v>
      </c>
      <c r="E372" s="42"/>
      <c r="F372" s="43"/>
      <c r="G372" s="43"/>
      <c r="H372" s="43"/>
      <c r="I372" s="43"/>
      <c r="J372" s="43"/>
      <c r="K372" s="44"/>
      <c r="L372" s="43"/>
    </row>
    <row r="373" spans="1:12" ht="15" x14ac:dyDescent="0.25">
      <c r="A373" s="23"/>
      <c r="B373" s="15"/>
      <c r="C373" s="11"/>
      <c r="D373" s="7" t="s">
        <v>28</v>
      </c>
      <c r="E373" s="7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 t="s">
        <v>29</v>
      </c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 t="s">
        <v>30</v>
      </c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31</v>
      </c>
      <c r="E378" s="9"/>
      <c r="F378" s="19">
        <f>SUM(F369:F377)</f>
        <v>0</v>
      </c>
      <c r="G378" s="19">
        <f t="shared" ref="G378:J378" si="129">SUM(G369:G377)</f>
        <v>0</v>
      </c>
      <c r="H378" s="19">
        <f t="shared" si="129"/>
        <v>0</v>
      </c>
      <c r="I378" s="19">
        <f t="shared" si="129"/>
        <v>0</v>
      </c>
      <c r="J378" s="19">
        <f t="shared" si="129"/>
        <v>0</v>
      </c>
      <c r="K378" s="25"/>
      <c r="L378" s="19">
        <f t="shared" ref="L378" si="130">SUM(L369:L377)</f>
        <v>0</v>
      </c>
    </row>
    <row r="379" spans="1:12" ht="15.75" thickBot="1" x14ac:dyDescent="0.25">
      <c r="A379" s="29">
        <f>A359</f>
        <v>4</v>
      </c>
      <c r="B379" s="30">
        <f>B359</f>
        <v>4</v>
      </c>
      <c r="C379" s="60" t="s">
        <v>4</v>
      </c>
      <c r="D379" s="62"/>
      <c r="E379" s="31"/>
      <c r="F379" s="32">
        <f>F368+F378</f>
        <v>505</v>
      </c>
      <c r="G379" s="32">
        <f t="shared" ref="G379:J379" si="131">G368+G378</f>
        <v>16.939999999999998</v>
      </c>
      <c r="H379" s="32">
        <f t="shared" si="131"/>
        <v>29.26</v>
      </c>
      <c r="I379" s="32">
        <f t="shared" si="131"/>
        <v>96.57</v>
      </c>
      <c r="J379" s="32">
        <f t="shared" si="131"/>
        <v>699.64</v>
      </c>
      <c r="K379" s="32"/>
      <c r="L379" s="32">
        <f t="shared" ref="L379" si="132">L368+L378</f>
        <v>0</v>
      </c>
    </row>
    <row r="380" spans="1:12" ht="15" x14ac:dyDescent="0.25">
      <c r="A380" s="20">
        <v>4</v>
      </c>
      <c r="B380" s="21">
        <v>5</v>
      </c>
      <c r="C380" s="22" t="s">
        <v>20</v>
      </c>
      <c r="D380" s="5" t="s">
        <v>21</v>
      </c>
      <c r="E380" s="39" t="s">
        <v>69</v>
      </c>
      <c r="F380" s="40">
        <v>90</v>
      </c>
      <c r="G380" s="40">
        <v>10.42</v>
      </c>
      <c r="H380" s="40">
        <v>4.83</v>
      </c>
      <c r="I380" s="40">
        <v>7.91</v>
      </c>
      <c r="J380" s="40">
        <v>116.84</v>
      </c>
      <c r="K380" s="41">
        <v>783.07</v>
      </c>
      <c r="L380" s="40"/>
    </row>
    <row r="381" spans="1:12" ht="15" x14ac:dyDescent="0.25">
      <c r="A381" s="23"/>
      <c r="B381" s="15"/>
      <c r="C381" s="11"/>
      <c r="D381" s="6"/>
      <c r="E381" s="42"/>
      <c r="F381" s="43"/>
      <c r="G381" s="43"/>
      <c r="H381" s="43"/>
      <c r="I381" s="43"/>
      <c r="J381" s="43"/>
      <c r="K381" s="44"/>
      <c r="L381" s="43"/>
    </row>
    <row r="382" spans="1:12" ht="15" x14ac:dyDescent="0.25">
      <c r="A382" s="23"/>
      <c r="B382" s="15"/>
      <c r="C382" s="11"/>
      <c r="D382" s="6" t="s">
        <v>21</v>
      </c>
      <c r="E382" s="42" t="s">
        <v>85</v>
      </c>
      <c r="F382" s="43">
        <v>150</v>
      </c>
      <c r="G382" s="43">
        <v>3.18</v>
      </c>
      <c r="H382" s="43">
        <v>4.38</v>
      </c>
      <c r="I382" s="43">
        <v>20.27</v>
      </c>
      <c r="J382" s="43">
        <v>132.68</v>
      </c>
      <c r="K382" s="44">
        <v>252</v>
      </c>
      <c r="L382" s="43"/>
    </row>
    <row r="383" spans="1:12" ht="15" x14ac:dyDescent="0.25">
      <c r="A383" s="23"/>
      <c r="B383" s="15"/>
      <c r="C383" s="11"/>
      <c r="D383" s="7" t="s">
        <v>22</v>
      </c>
      <c r="E383" s="42" t="s">
        <v>46</v>
      </c>
      <c r="F383" s="43">
        <v>200</v>
      </c>
      <c r="G383" s="43">
        <v>1.4</v>
      </c>
      <c r="H383" s="43">
        <v>0.4</v>
      </c>
      <c r="I383" s="43">
        <v>22.8</v>
      </c>
      <c r="J383" s="43">
        <v>100.4</v>
      </c>
      <c r="K383" s="44" t="s">
        <v>42</v>
      </c>
      <c r="L383" s="43"/>
    </row>
    <row r="384" spans="1:12" ht="15" x14ac:dyDescent="0.25">
      <c r="A384" s="23"/>
      <c r="B384" s="15"/>
      <c r="C384" s="11"/>
      <c r="D384" s="7" t="s">
        <v>23</v>
      </c>
      <c r="E384" s="42" t="s">
        <v>41</v>
      </c>
      <c r="F384" s="43">
        <v>40</v>
      </c>
      <c r="G384" s="43">
        <v>3</v>
      </c>
      <c r="H384" s="43">
        <v>1.1599999999999999</v>
      </c>
      <c r="I384" s="43">
        <v>20.56</v>
      </c>
      <c r="J384" s="43">
        <v>113.2</v>
      </c>
      <c r="K384" s="44" t="s">
        <v>42</v>
      </c>
      <c r="L384" s="43"/>
    </row>
    <row r="385" spans="1:12" ht="15" x14ac:dyDescent="0.25">
      <c r="A385" s="23"/>
      <c r="B385" s="15"/>
      <c r="C385" s="11"/>
      <c r="D385" s="7" t="s">
        <v>23</v>
      </c>
      <c r="E385" s="42" t="s">
        <v>39</v>
      </c>
      <c r="F385" s="43">
        <v>20</v>
      </c>
      <c r="G385" s="43">
        <v>1.32</v>
      </c>
      <c r="H385" s="43">
        <v>0.25</v>
      </c>
      <c r="I385" s="43">
        <v>6.69</v>
      </c>
      <c r="J385" s="43">
        <v>34.159999999999997</v>
      </c>
      <c r="K385" s="44" t="s">
        <v>42</v>
      </c>
      <c r="L385" s="43"/>
    </row>
    <row r="386" spans="1:12" ht="15" x14ac:dyDescent="0.25">
      <c r="A386" s="23"/>
      <c r="B386" s="15"/>
      <c r="C386" s="11"/>
      <c r="D386" s="6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6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4"/>
      <c r="B388" s="17"/>
      <c r="C388" s="8"/>
      <c r="D388" s="18" t="s">
        <v>31</v>
      </c>
      <c r="E388" s="9"/>
      <c r="F388" s="19">
        <f>SUM(F380:F387)</f>
        <v>500</v>
      </c>
      <c r="G388" s="19">
        <f t="shared" ref="G388:J388" si="133">SUM(G380:G387)</f>
        <v>19.32</v>
      </c>
      <c r="H388" s="19">
        <f t="shared" si="133"/>
        <v>11.020000000000001</v>
      </c>
      <c r="I388" s="19">
        <f t="shared" si="133"/>
        <v>78.23</v>
      </c>
      <c r="J388" s="19">
        <f t="shared" si="133"/>
        <v>497.28</v>
      </c>
      <c r="K388" s="25"/>
      <c r="L388" s="19">
        <f t="shared" ref="L388" si="134">SUM(L380:L387)</f>
        <v>0</v>
      </c>
    </row>
    <row r="389" spans="1:12" ht="15" x14ac:dyDescent="0.25">
      <c r="A389" s="26">
        <f>A380</f>
        <v>4</v>
      </c>
      <c r="B389" s="13">
        <f>B380</f>
        <v>5</v>
      </c>
      <c r="C389" s="10" t="s">
        <v>24</v>
      </c>
      <c r="D389" s="7" t="s">
        <v>25</v>
      </c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7" t="s">
        <v>26</v>
      </c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3"/>
      <c r="B391" s="15"/>
      <c r="C391" s="11"/>
      <c r="D391" s="7" t="s">
        <v>27</v>
      </c>
      <c r="E391" s="42"/>
      <c r="F391" s="43"/>
      <c r="G391" s="43"/>
      <c r="H391" s="43"/>
      <c r="I391" s="43"/>
      <c r="J391" s="43"/>
      <c r="K391" s="44"/>
      <c r="L391" s="43"/>
    </row>
    <row r="392" spans="1:12" ht="15" x14ac:dyDescent="0.25">
      <c r="A392" s="23"/>
      <c r="B392" s="15"/>
      <c r="C392" s="11"/>
      <c r="D392" s="7" t="s">
        <v>21</v>
      </c>
      <c r="E392" s="42"/>
      <c r="F392" s="43"/>
      <c r="G392" s="43"/>
      <c r="H392" s="43"/>
      <c r="I392" s="43"/>
      <c r="J392" s="43"/>
      <c r="K392" s="44"/>
      <c r="L392" s="43"/>
    </row>
    <row r="393" spans="1:12" ht="15" x14ac:dyDescent="0.25">
      <c r="A393" s="23"/>
      <c r="B393" s="15"/>
      <c r="C393" s="11"/>
      <c r="D393" s="7" t="s">
        <v>28</v>
      </c>
      <c r="E393" s="42"/>
      <c r="F393" s="43"/>
      <c r="G393" s="43"/>
      <c r="H393" s="43"/>
      <c r="I393" s="43"/>
      <c r="J393" s="43"/>
      <c r="K393" s="44"/>
      <c r="L393" s="43"/>
    </row>
    <row r="394" spans="1:12" ht="15" x14ac:dyDescent="0.25">
      <c r="A394" s="23"/>
      <c r="B394" s="15"/>
      <c r="C394" s="11"/>
      <c r="D394" s="7" t="s">
        <v>29</v>
      </c>
      <c r="E394" s="42"/>
      <c r="F394" s="43"/>
      <c r="G394" s="43"/>
      <c r="H394" s="43"/>
      <c r="I394" s="43"/>
      <c r="J394" s="43"/>
      <c r="K394" s="44"/>
      <c r="L394" s="43"/>
    </row>
    <row r="395" spans="1:12" ht="15" x14ac:dyDescent="0.25">
      <c r="A395" s="23"/>
      <c r="B395" s="15"/>
      <c r="C395" s="11"/>
      <c r="D395" s="7" t="s">
        <v>30</v>
      </c>
      <c r="E395" s="42"/>
      <c r="F395" s="43"/>
      <c r="G395" s="43"/>
      <c r="H395" s="43"/>
      <c r="I395" s="43"/>
      <c r="J395" s="43"/>
      <c r="K395" s="44"/>
      <c r="L395" s="43"/>
    </row>
    <row r="396" spans="1:12" ht="15" x14ac:dyDescent="0.25">
      <c r="A396" s="23"/>
      <c r="B396" s="15"/>
      <c r="C396" s="11"/>
      <c r="D396" s="6"/>
      <c r="E396" s="42"/>
      <c r="F396" s="43"/>
      <c r="G396" s="43"/>
      <c r="H396" s="43"/>
      <c r="I396" s="43"/>
      <c r="J396" s="43"/>
      <c r="K396" s="44"/>
      <c r="L396" s="43"/>
    </row>
    <row r="397" spans="1:12" ht="15" x14ac:dyDescent="0.25">
      <c r="A397" s="23"/>
      <c r="B397" s="15"/>
      <c r="C397" s="11"/>
      <c r="D397" s="6"/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24"/>
      <c r="B398" s="17"/>
      <c r="C398" s="8"/>
      <c r="D398" s="18" t="s">
        <v>31</v>
      </c>
      <c r="E398" s="9"/>
      <c r="F398" s="19">
        <f>SUM(F389:F397)</f>
        <v>0</v>
      </c>
      <c r="G398" s="19">
        <f>SUM(G389:G397)</f>
        <v>0</v>
      </c>
      <c r="H398" s="19">
        <f>SUM(H389:H397)</f>
        <v>0</v>
      </c>
      <c r="I398" s="19">
        <f>SUM(I389:I397)</f>
        <v>0</v>
      </c>
      <c r="J398" s="19">
        <f>SUM(J389:J397)</f>
        <v>0</v>
      </c>
      <c r="K398" s="25"/>
      <c r="L398" s="19">
        <f>SUM(L389:L397)</f>
        <v>0</v>
      </c>
    </row>
    <row r="399" spans="1:12" ht="13.5" thickBot="1" x14ac:dyDescent="0.25">
      <c r="A399" s="29">
        <v>4</v>
      </c>
      <c r="B399" s="30">
        <f>B182</f>
        <v>5</v>
      </c>
      <c r="C399" s="60" t="s">
        <v>4</v>
      </c>
      <c r="D399" s="61"/>
      <c r="E399" s="31"/>
      <c r="F399" s="32">
        <v>500</v>
      </c>
      <c r="G399" s="32">
        <v>19.32</v>
      </c>
      <c r="H399" s="32">
        <v>11.02</v>
      </c>
      <c r="I399" s="32">
        <v>78.23</v>
      </c>
      <c r="J399" s="32">
        <v>497.28</v>
      </c>
      <c r="K399" s="32"/>
      <c r="L399" s="32">
        <f>L190+L200</f>
        <v>0</v>
      </c>
    </row>
    <row r="400" spans="1:12" ht="13.5" thickBot="1" x14ac:dyDescent="0.25">
      <c r="A400" s="27"/>
      <c r="B400" s="28"/>
      <c r="C400" s="57" t="s">
        <v>5</v>
      </c>
      <c r="D400" s="58"/>
      <c r="E400" s="59"/>
      <c r="F400" s="34">
        <v>504</v>
      </c>
      <c r="G400" s="34">
        <v>19.25</v>
      </c>
      <c r="H400" s="34">
        <v>19.75</v>
      </c>
      <c r="I400" s="34">
        <v>83.75</v>
      </c>
      <c r="J400" s="34">
        <v>587.5</v>
      </c>
      <c r="K400" s="34"/>
      <c r="L400" s="34"/>
    </row>
  </sheetData>
  <mergeCells count="24">
    <mergeCell ref="C83:D83"/>
    <mergeCell ref="C102:D102"/>
    <mergeCell ref="C24:D24"/>
    <mergeCell ref="C1:E1"/>
    <mergeCell ref="H1:K1"/>
    <mergeCell ref="H2:K2"/>
    <mergeCell ref="C43:D43"/>
    <mergeCell ref="C63:D63"/>
    <mergeCell ref="C400:E400"/>
    <mergeCell ref="C399:D399"/>
    <mergeCell ref="C121:D121"/>
    <mergeCell ref="C141:D141"/>
    <mergeCell ref="C160:D160"/>
    <mergeCell ref="C181:D181"/>
    <mergeCell ref="C201:D201"/>
    <mergeCell ref="C319:D319"/>
    <mergeCell ref="C339:D339"/>
    <mergeCell ref="C358:D358"/>
    <mergeCell ref="C379:D379"/>
    <mergeCell ref="C220:D220"/>
    <mergeCell ref="C240:D240"/>
    <mergeCell ref="C260:D260"/>
    <mergeCell ref="C280:D280"/>
    <mergeCell ref="C299:D29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2025-01-27T05:38:32Z</cp:lastPrinted>
  <dcterms:created xsi:type="dcterms:W3CDTF">2022-05-16T14:23:56Z</dcterms:created>
  <dcterms:modified xsi:type="dcterms:W3CDTF">2025-02-06T03:28:46Z</dcterms:modified>
</cp:coreProperties>
</file>